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nrhln2371\wrddata\COMPACT\02 Tribal Compacts\03 CSKT\05 CITT\05 Off-Season Stock Water Grant Applications- Cycle 1\01 Administration\Website Documents\Reimbursements and Budget Tracking\"/>
    </mc:Choice>
  </mc:AlternateContent>
  <xr:revisionPtr revIDLastSave="0" documentId="13_ncr:1_{CAECC484-8B71-4728-B289-1BECF752DF1B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Budget" sheetId="2" r:id="rId1"/>
    <sheet name="Budget Tracking" sheetId="1" r:id="rId2"/>
    <sheet name="Invoice Tracking" sheetId="3" r:id="rId3"/>
    <sheet name="DNRC Vendor Invoice" sheetId="7" r:id="rId4"/>
    <sheet name="Instructions" sheetId="4" r:id="rId5"/>
  </sheets>
  <definedNames>
    <definedName name="_xlnm._FilterDatabase" localSheetId="2" hidden="1">'Invoice Tracking'!$A$3:$J$3</definedName>
    <definedName name="_xlnm.Print_Area" localSheetId="3">'DNRC Vendor Invoice'!$B$2:$I$41</definedName>
    <definedName name="_xlnm.Print_Area" localSheetId="2">'Invoice Tracking'!$A$1:$K$33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E1" i="3"/>
  <c r="E1" i="1"/>
  <c r="E2" i="1"/>
  <c r="J29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4" i="3"/>
  <c r="G6" i="1"/>
  <c r="G7" i="1"/>
  <c r="G8" i="1"/>
  <c r="G9" i="1"/>
  <c r="G10" i="1"/>
  <c r="G11" i="1"/>
  <c r="G5" i="1"/>
  <c r="F9" i="1"/>
  <c r="F10" i="1"/>
  <c r="F11" i="1"/>
  <c r="D12" i="1"/>
  <c r="C12" i="1"/>
  <c r="B6" i="7"/>
  <c r="H12" i="7"/>
  <c r="I35" i="7"/>
  <c r="H3" i="3"/>
  <c r="H29" i="3"/>
  <c r="E29" i="3"/>
  <c r="B6" i="1"/>
  <c r="F6" i="1" s="1"/>
  <c r="B7" i="1"/>
  <c r="F7" i="1" s="1"/>
  <c r="B8" i="1"/>
  <c r="F8" i="1" s="1"/>
  <c r="B9" i="1"/>
  <c r="B10" i="1"/>
  <c r="B5" i="1"/>
  <c r="F5" i="1" s="1"/>
  <c r="B3" i="1"/>
  <c r="A10" i="1"/>
  <c r="A6" i="1"/>
  <c r="A7" i="1"/>
  <c r="A8" i="1"/>
  <c r="A9" i="1"/>
  <c r="A5" i="1"/>
  <c r="B13" i="2"/>
  <c r="C12" i="2"/>
  <c r="C11" i="2"/>
  <c r="C10" i="2"/>
  <c r="C9" i="2"/>
  <c r="C8" i="2"/>
  <c r="C7" i="2"/>
  <c r="C6" i="2"/>
  <c r="C5" i="2"/>
  <c r="G12" i="1" l="1"/>
  <c r="B12" i="1"/>
  <c r="F12" i="1"/>
  <c r="H30" i="3"/>
  <c r="C13" i="2"/>
  <c r="J30" i="3" s="1"/>
  <c r="J31" i="3" l="1"/>
  <c r="H31" i="3"/>
  <c r="E5" i="1" l="1"/>
  <c r="H5" i="1"/>
  <c r="E6" i="1"/>
  <c r="E7" i="1"/>
  <c r="E8" i="1"/>
  <c r="E9" i="1"/>
  <c r="E10" i="1"/>
  <c r="E11" i="1"/>
  <c r="H9" i="1" l="1"/>
  <c r="H8" i="1"/>
  <c r="H6" i="1"/>
  <c r="H11" i="1"/>
  <c r="H10" i="1"/>
  <c r="H7" i="1"/>
  <c r="E12" i="1" l="1"/>
  <c r="H12" i="1" l="1"/>
</calcChain>
</file>

<file path=xl/sharedStrings.xml><?xml version="1.0" encoding="utf-8"?>
<sst xmlns="http://schemas.openxmlformats.org/spreadsheetml/2006/main" count="156" uniqueCount="133">
  <si>
    <t>SUBRECIPIENT:</t>
  </si>
  <si>
    <t>PROJECT TITLE:</t>
  </si>
  <si>
    <t>FUNDING SOURCE 1</t>
  </si>
  <si>
    <t>TOTAL</t>
  </si>
  <si>
    <t>CONSTRUCTION RELATED ACTIVTIES</t>
  </si>
  <si>
    <t>Construction</t>
  </si>
  <si>
    <t>Contingency</t>
  </si>
  <si>
    <t>TOTAL PROJECT BUDGET</t>
  </si>
  <si>
    <t xml:space="preserve">UNIFORM STATUS OF FUNDS SPREADSHEET FOR:                                                           </t>
  </si>
  <si>
    <t xml:space="preserve">DATE:                                                           </t>
  </si>
  <si>
    <t>Total Budget</t>
  </si>
  <si>
    <t>Budgeted</t>
  </si>
  <si>
    <t>Previously Expended</t>
  </si>
  <si>
    <t>Amount of Draw</t>
  </si>
  <si>
    <t>Balance Remaining</t>
  </si>
  <si>
    <t>Expended</t>
  </si>
  <si>
    <t>Balance</t>
  </si>
  <si>
    <t>TOTAL PROJECT COSTS</t>
  </si>
  <si>
    <t xml:space="preserve">Copy and submit to the applicable funding agency with each drawdown request.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</si>
  <si>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uniblank2.xls</t>
  </si>
  <si>
    <t xml:space="preserve">UNIFORM INVOICE TRACKING SPREADSHEET FOR:                       </t>
  </si>
  <si>
    <t>DATE:</t>
  </si>
  <si>
    <t>Vendor's Name</t>
  </si>
  <si>
    <t xml:space="preserve">Invoice or Pay Estimate Number             </t>
  </si>
  <si>
    <t>Invoice Date or Time Period Covered</t>
  </si>
  <si>
    <t>Task Description (match budget)</t>
  </si>
  <si>
    <t>Total Amount of Invoice</t>
  </si>
  <si>
    <t>Warrant Number</t>
  </si>
  <si>
    <t>Date Paid</t>
  </si>
  <si>
    <t>#</t>
  </si>
  <si>
    <t>Total Amount Paid This Invoice</t>
  </si>
  <si>
    <t>Notes on Split or Partial Invoices</t>
  </si>
  <si>
    <t>TOTAL INVOICES</t>
  </si>
  <si>
    <t>TOTAL BUDGET</t>
  </si>
  <si>
    <t>BALANCE</t>
  </si>
  <si>
    <t>Copy and submit to the applicable funding agency with each drawdown request.</t>
  </si>
  <si>
    <t>uniblank.xls</t>
  </si>
  <si>
    <t>STATE OF MONTANA</t>
  </si>
  <si>
    <t>VENDOR INVOICE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</si>
  <si>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8"/>
        <color theme="1"/>
        <rFont val="Times New Roman"/>
        <family val="1"/>
      </rPr>
      <t>VENDOR RETURNS SIGNED ORIGINAL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</si>
  <si>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8"/>
        <color theme="1"/>
        <rFont val="Times New Roman"/>
        <family val="1"/>
      </rPr>
      <t>FILE ORIGINAL WITH TRANSFER-WARRANT CLAIM.</t>
    </r>
  </si>
  <si>
    <t>VENDOR’S NAME AND ADDRESS</t>
  </si>
  <si>
    <t>BILLED TO</t>
  </si>
  <si>
    <t xml:space="preserve"> PO Box 201601</t>
  </si>
  <si>
    <t>Helena, MT 59620-1601</t>
  </si>
  <si>
    <t xml:space="preserve">Attn Grant Manager: </t>
  </si>
  <si>
    <t>PROJECT INFORMATION:</t>
  </si>
  <si>
    <t>Grant Agreement Number:</t>
  </si>
  <si>
    <t>Project Name</t>
  </si>
  <si>
    <t xml:space="preserve">Period of Performance:  </t>
  </si>
  <si>
    <t>Reimbursement Request Number:</t>
  </si>
  <si>
    <t>DESCRIPTION OF GOODS DELIVERED OR SERVICES RENDERED:</t>
  </si>
  <si>
    <t>Name of Business/Vendor</t>
  </si>
  <si>
    <t>Invoice Number</t>
  </si>
  <si>
    <t>Dates of Service/ Invoice Date</t>
  </si>
  <si>
    <t>Budget Category / Task Number and Description (see Grant Agreement Attachment B Budget)</t>
  </si>
  <si>
    <t>Amount</t>
  </si>
  <si>
    <t>GRAND TOTAL</t>
  </si>
  <si>
    <t>STATE USE ONLY APPROVED FOR PAYMENT</t>
  </si>
  <si>
    <t>I certify that this invoice is correct in all respects and that payment has not been received.</t>
  </si>
  <si>
    <t>Authorized Recipient Name</t>
  </si>
  <si>
    <t>Date Processed</t>
  </si>
  <si>
    <t>Authorized Signature</t>
  </si>
  <si>
    <t>Authorized Recipient Signature</t>
  </si>
  <si>
    <t>Date</t>
  </si>
  <si>
    <t>Title</t>
  </si>
  <si>
    <t>There are multiple tabs in this workbook.</t>
  </si>
  <si>
    <t>Budget Tab</t>
  </si>
  <si>
    <t xml:space="preserve">Fill in: </t>
  </si>
  <si>
    <t xml:space="preserve"> (Name of the local government receiving the grant)</t>
  </si>
  <si>
    <t xml:space="preserve"> (Name of the project - should match DNRC's Award Project Title)</t>
  </si>
  <si>
    <t>FUNDING SOURCE 1…</t>
  </si>
  <si>
    <t>Budget Table</t>
  </si>
  <si>
    <t>Enter the dollar amounts that correspond to each task to the appropriate Funding Source.</t>
  </si>
  <si>
    <t>The summary of matching funds will automatically populate based on the entries above.</t>
  </si>
  <si>
    <t>Budget Tracking Tab</t>
  </si>
  <si>
    <t>Update the date each time a request for reimbursement is submitted.</t>
  </si>
  <si>
    <t>Automatically populates from the Budget Tab</t>
  </si>
  <si>
    <t>Budget</t>
  </si>
  <si>
    <t>Dollar amounts will automatically update from Budget Tab</t>
  </si>
  <si>
    <t>Update each time a request for reimbursement is submitted.</t>
  </si>
  <si>
    <t>Update each time a request for reimbursement is submitted.  Must match the Vendor Invoice and the Invoice Tracking Tab</t>
  </si>
  <si>
    <t>Invoice Tracking</t>
  </si>
  <si>
    <t>Task Description</t>
  </si>
  <si>
    <t>Enter the invoice date or time period covered by the invoice</t>
  </si>
  <si>
    <t>Enter the total amount of the vendor's invoice</t>
  </si>
  <si>
    <t>Enter the date the vendor was paid.</t>
  </si>
  <si>
    <t>The claim number or draw number submitted to each funding source</t>
  </si>
  <si>
    <t>DNRC Vendor Invoice</t>
  </si>
  <si>
    <t>This tab may be duplicated for as many reimbursement requests are submitted.  Right click on tab, "Move or Copy" Create a Copy and rename.</t>
  </si>
  <si>
    <t>VENDOR'S NAME AND ADDRESS</t>
  </si>
  <si>
    <t>Enter address</t>
  </si>
  <si>
    <t>Grant Agreement #</t>
  </si>
  <si>
    <t>DNRC Grant Manager</t>
  </si>
  <si>
    <t>Automatically populates from the Budget Tab (Project Title)</t>
  </si>
  <si>
    <t>Claim Number</t>
  </si>
  <si>
    <t>Enter a new number for each claim submitted to DNRC for reimbursement, 1, 2, 3 etc.</t>
  </si>
  <si>
    <t>Vendor</t>
  </si>
  <si>
    <t>Enter the Vendor Name from the Invoice Tracker</t>
  </si>
  <si>
    <t>Enter the Vendor Invoice Number from the Invoice Tracker</t>
  </si>
  <si>
    <t>Dates of Service</t>
  </si>
  <si>
    <t>Enter the Dates of Service from the Invoice Tracker</t>
  </si>
  <si>
    <t>Enter the Task Description from the Invoice Tracker</t>
  </si>
  <si>
    <t>Total Invoice</t>
  </si>
  <si>
    <t>Total all of the vendor invoices submitted for reimbursement</t>
  </si>
  <si>
    <t>Total amount of invoice requested for reimbursement (used for split invoice costs)</t>
  </si>
  <si>
    <t>Vendor Name (Authorized Person)</t>
  </si>
  <si>
    <t>Name of the person authorized to sign for reimbursements</t>
  </si>
  <si>
    <t>Date the invoice is submitted to DNRC</t>
  </si>
  <si>
    <t>Vendor’s Signature</t>
  </si>
  <si>
    <t>Signature</t>
  </si>
  <si>
    <t>Title of authorized signer</t>
  </si>
  <si>
    <t>RECIPIENT:</t>
  </si>
  <si>
    <t>DNRC-WATER RESOURCES DIVISION</t>
  </si>
  <si>
    <t>Samantha Kemp</t>
  </si>
  <si>
    <t>OFF-SEASON STOCK WATER MITIGATION GRANT</t>
  </si>
  <si>
    <t>Permitting</t>
  </si>
  <si>
    <t>Materials/Supplies</t>
  </si>
  <si>
    <t>Environmental Review</t>
  </si>
  <si>
    <t>Project Management</t>
  </si>
  <si>
    <t>CONSTRUCTION RELATED ACTIVITIES</t>
  </si>
  <si>
    <t>Enter the name of grant or funding</t>
  </si>
  <si>
    <t>Provided</t>
  </si>
  <si>
    <t>Total</t>
  </si>
  <si>
    <t>Automatically populates from the Budget Tab (Recipient)</t>
  </si>
  <si>
    <t>Enter the name of the vendor that provided the service, i.e.  construction company, etc.</t>
  </si>
  <si>
    <t>Enter the Task that matches the budget tasks (Permitting, Project Management, Environmental, Materials/Supplies, Contracted Services, Contingency.)</t>
  </si>
  <si>
    <t>Enter the vendor's invoice number.</t>
  </si>
  <si>
    <t>Enter the check number of the recipient organization that paid the vendor invoice.</t>
  </si>
  <si>
    <t>Enter the Grant Agreement Number</t>
  </si>
  <si>
    <t>Project Budget</t>
  </si>
  <si>
    <t>Check Number / Credit Card</t>
  </si>
  <si>
    <t xml:space="preserve">INVOICE TRACKING SPREADSHEET FOR: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</si>
</sst>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mm/dd/yy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i/>
      <sz val="10"/>
      <color theme="1"/>
      <name val="Times New Roman"/>
      <family val="1"/>
    </font>
    <font>
      <sz val="9"/>
      <color rgb="FFFFFFFF"/>
      <name val="Times New Roman"/>
      <family val="1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18"/>
      <color theme="1"/>
      <name val="Times New Roman"/>
      <family val="1"/>
    </font>
    <font>
      <sz val="14.5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rgb="FFFF000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33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26"/>
      </patternFill>
    </fill>
    <fill>
      <patternFill patternType="solid">
        <fgColor rgb="FFF2F2F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0000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3" fillId="0" borderId="0" xfId="0" applyFont="1"/>
    <xf numFmtId="0" fontId="0" fillId="5" borderId="7" xfId="0" applyFill="1" applyBorder="1"/>
    <xf numFmtId="0" fontId="0" fillId="0" borderId="9" xfId="0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12" borderId="0" xfId="0" applyFont="1" applyFill="1"/>
    <xf numFmtId="0" fontId="5" fillId="5" borderId="7" xfId="0" applyFont="1" applyFill="1" applyBorder="1"/>
    <xf numFmtId="0" fontId="5" fillId="5" borderId="0" xfId="0" applyFont="1" applyFill="1"/>
    <xf numFmtId="0" fontId="0" fillId="5" borderId="0" xfId="0" applyFill="1"/>
    <xf numFmtId="0" fontId="6" fillId="0" borderId="9" xfId="0" applyFont="1" applyBorder="1"/>
    <xf numFmtId="166" fontId="6" fillId="0" borderId="9" xfId="0" applyNumberFormat="1" applyFont="1" applyBorder="1"/>
    <xf numFmtId="164" fontId="7" fillId="0" borderId="9" xfId="1" applyNumberFormat="1" applyFont="1" applyBorder="1" applyProtection="1"/>
    <xf numFmtId="1" fontId="6" fillId="0" borderId="9" xfId="0" applyNumberFormat="1" applyFont="1" applyBorder="1"/>
    <xf numFmtId="164" fontId="6" fillId="0" borderId="9" xfId="1" applyNumberFormat="1" applyFont="1" applyBorder="1" applyProtection="1"/>
    <xf numFmtId="0" fontId="8" fillId="0" borderId="24" xfId="0" applyFont="1" applyBorder="1"/>
    <xf numFmtId="8" fontId="7" fillId="8" borderId="25" xfId="0" applyNumberFormat="1" applyFont="1" applyFill="1" applyBorder="1"/>
    <xf numFmtId="1" fontId="6" fillId="10" borderId="25" xfId="0" applyNumberFormat="1" applyFont="1" applyFill="1" applyBorder="1"/>
    <xf numFmtId="8" fontId="6" fillId="11" borderId="25" xfId="0" applyNumberFormat="1" applyFont="1" applyFill="1" applyBorder="1"/>
    <xf numFmtId="164" fontId="6" fillId="2" borderId="25" xfId="1" applyNumberFormat="1" applyFont="1" applyFill="1" applyBorder="1" applyProtection="1"/>
    <xf numFmtId="0" fontId="6" fillId="10" borderId="25" xfId="0" applyFont="1" applyFill="1" applyBorder="1"/>
    <xf numFmtId="0" fontId="0" fillId="0" borderId="5" xfId="0" applyBorder="1"/>
    <xf numFmtId="0" fontId="6" fillId="0" borderId="26" xfId="0" applyFont="1" applyBorder="1"/>
    <xf numFmtId="166" fontId="6" fillId="0" borderId="26" xfId="0" applyNumberFormat="1" applyFont="1" applyBorder="1"/>
    <xf numFmtId="164" fontId="7" fillId="0" borderId="26" xfId="1" applyNumberFormat="1" applyFont="1" applyBorder="1" applyProtection="1"/>
    <xf numFmtId="1" fontId="6" fillId="0" borderId="26" xfId="0" applyNumberFormat="1" applyFont="1" applyBorder="1"/>
    <xf numFmtId="164" fontId="6" fillId="0" borderId="26" xfId="1" applyNumberFormat="1" applyFont="1" applyBorder="1" applyProtection="1"/>
    <xf numFmtId="0" fontId="8" fillId="0" borderId="25" xfId="0" applyFont="1" applyBorder="1"/>
    <xf numFmtId="0" fontId="6" fillId="9" borderId="5" xfId="0" applyFont="1" applyFill="1" applyBorder="1" applyAlignment="1">
      <alignment wrapText="1"/>
    </xf>
    <xf numFmtId="0" fontId="6" fillId="0" borderId="27" xfId="0" applyFont="1" applyBorder="1"/>
    <xf numFmtId="0" fontId="6" fillId="0" borderId="11" xfId="0" applyFont="1" applyBorder="1"/>
    <xf numFmtId="0" fontId="8" fillId="0" borderId="28" xfId="0" applyFont="1" applyBorder="1"/>
    <xf numFmtId="0" fontId="6" fillId="0" borderId="9" xfId="0" applyFont="1" applyBorder="1" applyAlignment="1">
      <alignment wrapText="1"/>
    </xf>
    <xf numFmtId="0" fontId="6" fillId="8" borderId="9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8" fontId="7" fillId="0" borderId="25" xfId="0" applyNumberFormat="1" applyFont="1" applyBorder="1"/>
    <xf numFmtId="0" fontId="0" fillId="0" borderId="0" xfId="0" applyAlignment="1">
      <alignment wrapText="1"/>
    </xf>
    <xf numFmtId="0" fontId="1" fillId="0" borderId="0" xfId="2"/>
    <xf numFmtId="0" fontId="10" fillId="0" borderId="36" xfId="2" applyFont="1" applyBorder="1" applyAlignment="1">
      <alignment vertical="center" wrapText="1"/>
    </xf>
    <xf numFmtId="0" fontId="11" fillId="13" borderId="37" xfId="2" applyFont="1" applyFill="1" applyBorder="1" applyAlignment="1">
      <alignment vertical="center" wrapText="1"/>
    </xf>
    <xf numFmtId="0" fontId="10" fillId="0" borderId="9" xfId="2" applyFont="1" applyBorder="1" applyAlignment="1">
      <alignment vertical="center" wrapText="1"/>
    </xf>
    <xf numFmtId="0" fontId="11" fillId="13" borderId="39" xfId="2" applyFont="1" applyFill="1" applyBorder="1" applyAlignment="1">
      <alignment vertical="center" wrapText="1"/>
    </xf>
    <xf numFmtId="165" fontId="10" fillId="0" borderId="40" xfId="2" applyNumberFormat="1" applyFont="1" applyBorder="1" applyAlignment="1">
      <alignment vertical="center" wrapText="1"/>
    </xf>
    <xf numFmtId="165" fontId="9" fillId="0" borderId="43" xfId="2" applyNumberFormat="1" applyFont="1" applyBorder="1" applyAlignment="1">
      <alignment vertical="center" wrapText="1"/>
    </xf>
    <xf numFmtId="165" fontId="9" fillId="0" borderId="33" xfId="2" applyNumberFormat="1" applyFont="1" applyBorder="1" applyAlignment="1">
      <alignment vertical="center" wrapText="1"/>
    </xf>
    <xf numFmtId="165" fontId="9" fillId="0" borderId="45" xfId="2" applyNumberFormat="1" applyFont="1" applyBorder="1" applyAlignment="1">
      <alignment vertical="center" wrapText="1"/>
    </xf>
    <xf numFmtId="0" fontId="10" fillId="0" borderId="47" xfId="2" applyFont="1" applyBorder="1" applyAlignment="1">
      <alignment wrapText="1"/>
    </xf>
    <xf numFmtId="0" fontId="10" fillId="0" borderId="48" xfId="2" applyFont="1" applyBorder="1" applyAlignment="1">
      <alignment wrapText="1"/>
    </xf>
    <xf numFmtId="0" fontId="10" fillId="0" borderId="18" xfId="2" applyFont="1" applyBorder="1" applyAlignment="1">
      <alignment horizontal="right" vertical="center" wrapText="1"/>
    </xf>
    <xf numFmtId="0" fontId="9" fillId="0" borderId="0" xfId="2" applyFont="1" applyAlignment="1">
      <alignment vertical="center" wrapText="1"/>
    </xf>
    <xf numFmtId="0" fontId="9" fillId="0" borderId="17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22" fillId="0" borderId="0" xfId="0" applyFont="1"/>
    <xf numFmtId="0" fontId="2" fillId="0" borderId="0" xfId="0" applyFont="1"/>
    <xf numFmtId="0" fontId="23" fillId="3" borderId="18" xfId="0" applyFont="1" applyFill="1" applyBorder="1"/>
    <xf numFmtId="164" fontId="23" fillId="5" borderId="62" xfId="0" applyNumberFormat="1" applyFont="1" applyFill="1" applyBorder="1"/>
    <xf numFmtId="164" fontId="23" fillId="5" borderId="41" xfId="0" applyNumberFormat="1" applyFont="1" applyFill="1" applyBorder="1"/>
    <xf numFmtId="164" fontId="23" fillId="2" borderId="10" xfId="0" applyNumberFormat="1" applyFont="1" applyFill="1" applyBorder="1"/>
    <xf numFmtId="164" fontId="23" fillId="2" borderId="63" xfId="0" applyNumberFormat="1" applyFont="1" applyFill="1" applyBorder="1"/>
    <xf numFmtId="164" fontId="24" fillId="2" borderId="0" xfId="0" applyNumberFormat="1" applyFont="1" applyFill="1"/>
    <xf numFmtId="164" fontId="25" fillId="2" borderId="19" xfId="0" applyNumberFormat="1" applyFont="1" applyFill="1" applyBorder="1"/>
    <xf numFmtId="0" fontId="23" fillId="3" borderId="5" xfId="0" applyFont="1" applyFill="1" applyBorder="1"/>
    <xf numFmtId="164" fontId="23" fillId="5" borderId="8" xfId="0" applyNumberFormat="1" applyFont="1" applyFill="1" applyBorder="1"/>
    <xf numFmtId="164" fontId="23" fillId="5" borderId="9" xfId="0" applyNumberFormat="1" applyFont="1" applyFill="1" applyBorder="1"/>
    <xf numFmtId="164" fontId="23" fillId="2" borderId="12" xfId="0" applyNumberFormat="1" applyFont="1" applyFill="1" applyBorder="1"/>
    <xf numFmtId="164" fontId="23" fillId="2" borderId="16" xfId="0" applyNumberFormat="1" applyFont="1" applyFill="1" applyBorder="1"/>
    <xf numFmtId="164" fontId="24" fillId="2" borderId="17" xfId="0" applyNumberFormat="1" applyFont="1" applyFill="1" applyBorder="1"/>
    <xf numFmtId="164" fontId="23" fillId="2" borderId="60" xfId="0" applyNumberFormat="1" applyFont="1" applyFill="1" applyBorder="1"/>
    <xf numFmtId="164" fontId="24" fillId="2" borderId="61" xfId="0" applyNumberFormat="1" applyFont="1" applyFill="1" applyBorder="1"/>
    <xf numFmtId="164" fontId="25" fillId="2" borderId="59" xfId="0" applyNumberFormat="1" applyFont="1" applyFill="1" applyBorder="1"/>
    <xf numFmtId="164" fontId="23" fillId="4" borderId="14" xfId="0" applyNumberFormat="1" applyFont="1" applyFill="1" applyBorder="1"/>
    <xf numFmtId="164" fontId="23" fillId="4" borderId="4" xfId="0" applyNumberFormat="1" applyFont="1" applyFill="1" applyBorder="1"/>
    <xf numFmtId="164" fontId="23" fillId="4" borderId="15" xfId="0" applyNumberFormat="1" applyFont="1" applyFill="1" applyBorder="1"/>
    <xf numFmtId="164" fontId="23" fillId="4" borderId="20" xfId="0" applyNumberFormat="1" applyFont="1" applyFill="1" applyBorder="1"/>
    <xf numFmtId="164" fontId="23" fillId="4" borderId="7" xfId="0" applyNumberFormat="1" applyFont="1" applyFill="1" applyBorder="1"/>
    <xf numFmtId="164" fontId="25" fillId="4" borderId="21" xfId="0" applyNumberFormat="1" applyFont="1" applyFill="1" applyBorder="1"/>
    <xf numFmtId="0" fontId="22" fillId="5" borderId="0" xfId="0" applyFont="1" applyFill="1"/>
    <xf numFmtId="0" fontId="27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3" fillId="0" borderId="9" xfId="0" applyFont="1" applyBorder="1"/>
    <xf numFmtId="165" fontId="23" fillId="0" borderId="9" xfId="0" applyNumberFormat="1" applyFont="1" applyBorder="1"/>
    <xf numFmtId="165" fontId="28" fillId="0" borderId="9" xfId="0" applyNumberFormat="1" applyFont="1" applyBorder="1"/>
    <xf numFmtId="0" fontId="28" fillId="7" borderId="9" xfId="0" applyFont="1" applyFill="1" applyBorder="1"/>
    <xf numFmtId="165" fontId="28" fillId="6" borderId="9" xfId="0" applyNumberFormat="1" applyFont="1" applyFill="1" applyBorder="1"/>
    <xf numFmtId="0" fontId="21" fillId="6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wrapText="1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8" fontId="7" fillId="8" borderId="5" xfId="0" applyNumberFormat="1" applyFont="1" applyFill="1" applyBorder="1"/>
    <xf numFmtId="8" fontId="7" fillId="8" borderId="64" xfId="0" applyNumberFormat="1" applyFont="1" applyFill="1" applyBorder="1"/>
    <xf numFmtId="164" fontId="6" fillId="2" borderId="64" xfId="1" applyNumberFormat="1" applyFont="1" applyFill="1" applyBorder="1" applyProtection="1"/>
    <xf numFmtId="0" fontId="26" fillId="4" borderId="4" xfId="0" applyFont="1" applyFill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5" borderId="6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left"/>
    </xf>
    <xf numFmtId="0" fontId="22" fillId="5" borderId="7" xfId="0" applyFont="1" applyFill="1" applyBorder="1" applyAlignment="1">
      <alignment horizontal="left"/>
    </xf>
    <xf numFmtId="0" fontId="6" fillId="12" borderId="22" xfId="0" applyFont="1" applyFill="1" applyBorder="1"/>
    <xf numFmtId="0" fontId="6" fillId="12" borderId="22" xfId="0" applyFont="1" applyFill="1" applyBorder="1" applyAlignment="1">
      <alignment horizontal="right"/>
    </xf>
    <xf numFmtId="0" fontId="6" fillId="12" borderId="23" xfId="0" applyFont="1" applyFill="1" applyBorder="1"/>
    <xf numFmtId="0" fontId="9" fillId="0" borderId="55" xfId="2" applyFont="1" applyBorder="1" applyAlignment="1">
      <alignment horizontal="center" vertical="center" wrapText="1"/>
    </xf>
    <xf numFmtId="0" fontId="9" fillId="0" borderId="54" xfId="2" applyFont="1" applyBorder="1" applyAlignment="1">
      <alignment horizontal="center" vertical="center" wrapText="1"/>
    </xf>
    <xf numFmtId="0" fontId="18" fillId="0" borderId="23" xfId="2" applyFont="1" applyBorder="1" applyAlignment="1">
      <alignment vertical="center" wrapText="1"/>
    </xf>
    <xf numFmtId="0" fontId="18" fillId="0" borderId="32" xfId="2" applyFont="1" applyBorder="1" applyAlignment="1">
      <alignment vertical="center" wrapText="1"/>
    </xf>
    <xf numFmtId="0" fontId="14" fillId="0" borderId="0" xfId="2" applyFont="1" applyAlignment="1">
      <alignment horizontal="left" vertical="center" wrapText="1" indent="5"/>
    </xf>
    <xf numFmtId="0" fontId="14" fillId="0" borderId="33" xfId="2" applyFont="1" applyBorder="1" applyAlignment="1">
      <alignment horizontal="left" vertical="center" wrapText="1" indent="5"/>
    </xf>
    <xf numFmtId="0" fontId="14" fillId="0" borderId="18" xfId="2" applyFont="1" applyBorder="1" applyAlignment="1">
      <alignment horizontal="left" vertical="center" wrapText="1" indent="5"/>
    </xf>
    <xf numFmtId="0" fontId="14" fillId="0" borderId="1" xfId="2" applyFont="1" applyBorder="1" applyAlignment="1">
      <alignment horizontal="left" vertical="center" wrapText="1" indent="5"/>
    </xf>
    <xf numFmtId="0" fontId="14" fillId="0" borderId="43" xfId="2" applyFont="1" applyBorder="1" applyAlignment="1">
      <alignment horizontal="left" vertical="center" wrapText="1" indent="5"/>
    </xf>
    <xf numFmtId="0" fontId="10" fillId="0" borderId="53" xfId="2" applyFont="1" applyBorder="1" applyAlignment="1">
      <alignment horizontal="left" vertical="center" wrapText="1" indent="9"/>
    </xf>
    <xf numFmtId="0" fontId="10" fillId="0" borderId="2" xfId="2" applyFont="1" applyBorder="1" applyAlignment="1">
      <alignment horizontal="left" vertical="center" wrapText="1" indent="9"/>
    </xf>
    <xf numFmtId="0" fontId="10" fillId="0" borderId="27" xfId="2" applyFont="1" applyBorder="1" applyAlignment="1">
      <alignment horizontal="left" vertical="center" wrapText="1" indent="9"/>
    </xf>
    <xf numFmtId="0" fontId="9" fillId="0" borderId="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52" xfId="2" applyFont="1" applyBorder="1" applyAlignment="1">
      <alignment horizontal="center" vertical="center" wrapText="1"/>
    </xf>
    <xf numFmtId="0" fontId="17" fillId="0" borderId="39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 indent="3"/>
    </xf>
    <xf numFmtId="0" fontId="10" fillId="0" borderId="33" xfId="2" applyFont="1" applyBorder="1" applyAlignment="1">
      <alignment horizontal="left" vertical="center" wrapText="1" indent="3"/>
    </xf>
    <xf numFmtId="0" fontId="9" fillId="0" borderId="46" xfId="2" applyFont="1" applyBorder="1" applyAlignment="1">
      <alignment vertical="center" wrapText="1"/>
    </xf>
    <xf numFmtId="0" fontId="9" fillId="0" borderId="17" xfId="2" applyFont="1" applyBorder="1" applyAlignment="1">
      <alignment vertical="center" wrapText="1"/>
    </xf>
    <xf numFmtId="0" fontId="9" fillId="0" borderId="11" xfId="2" applyFont="1" applyBorder="1" applyAlignment="1">
      <alignment vertical="center" wrapText="1"/>
    </xf>
    <xf numFmtId="0" fontId="9" fillId="0" borderId="34" xfId="2" applyFont="1" applyBorder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0" borderId="13" xfId="2" applyFont="1" applyBorder="1" applyAlignment="1">
      <alignment vertical="center" wrapText="1"/>
    </xf>
    <xf numFmtId="0" fontId="9" fillId="0" borderId="51" xfId="2" applyFont="1" applyBorder="1" applyAlignment="1">
      <alignment vertical="center" wrapText="1"/>
    </xf>
    <xf numFmtId="0" fontId="9" fillId="0" borderId="50" xfId="2" applyFont="1" applyBorder="1" applyAlignment="1">
      <alignment vertical="center" wrapText="1"/>
    </xf>
    <xf numFmtId="0" fontId="9" fillId="0" borderId="49" xfId="2" applyFont="1" applyBorder="1" applyAlignment="1">
      <alignment vertical="center" wrapText="1"/>
    </xf>
    <xf numFmtId="0" fontId="13" fillId="15" borderId="56" xfId="2" applyFont="1" applyFill="1" applyBorder="1" applyAlignment="1">
      <alignment horizontal="center" vertical="center" wrapText="1"/>
    </xf>
    <xf numFmtId="0" fontId="13" fillId="15" borderId="57" xfId="2" applyFont="1" applyFill="1" applyBorder="1" applyAlignment="1">
      <alignment horizontal="center" vertical="center" wrapText="1"/>
    </xf>
    <xf numFmtId="0" fontId="13" fillId="15" borderId="58" xfId="2" applyFont="1" applyFill="1" applyBorder="1" applyAlignment="1">
      <alignment horizontal="center" vertical="center" wrapText="1"/>
    </xf>
    <xf numFmtId="0" fontId="13" fillId="15" borderId="30" xfId="2" applyFont="1" applyFill="1" applyBorder="1" applyAlignment="1">
      <alignment horizontal="center" vertical="center" wrapText="1"/>
    </xf>
    <xf numFmtId="0" fontId="13" fillId="15" borderId="22" xfId="2" applyFont="1" applyFill="1" applyBorder="1" applyAlignment="1">
      <alignment horizontal="center" vertical="center" wrapText="1"/>
    </xf>
    <xf numFmtId="0" fontId="13" fillId="15" borderId="29" xfId="2" applyFont="1" applyFill="1" applyBorder="1" applyAlignment="1">
      <alignment horizontal="center" vertical="center" wrapText="1"/>
    </xf>
    <xf numFmtId="0" fontId="10" fillId="0" borderId="31" xfId="2" applyFont="1" applyBorder="1" applyAlignment="1">
      <alignment wrapText="1"/>
    </xf>
    <xf numFmtId="0" fontId="10" fillId="0" borderId="23" xfId="2" applyFont="1" applyBorder="1" applyAlignment="1">
      <alignment wrapText="1"/>
    </xf>
    <xf numFmtId="0" fontId="19" fillId="0" borderId="48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10" fillId="0" borderId="30" xfId="2" applyFont="1" applyBorder="1" applyAlignment="1">
      <alignment vertical="center" wrapText="1"/>
    </xf>
    <xf numFmtId="0" fontId="10" fillId="0" borderId="22" xfId="2" applyFont="1" applyBorder="1" applyAlignment="1">
      <alignment vertical="center" wrapText="1"/>
    </xf>
    <xf numFmtId="0" fontId="10" fillId="0" borderId="23" xfId="2" applyFont="1" applyBorder="1" applyAlignment="1">
      <alignment vertical="center" wrapText="1"/>
    </xf>
    <xf numFmtId="0" fontId="10" fillId="0" borderId="32" xfId="2" applyFont="1" applyBorder="1" applyAlignment="1">
      <alignment vertical="center" wrapText="1"/>
    </xf>
    <xf numFmtId="0" fontId="10" fillId="0" borderId="31" xfId="2" applyFont="1" applyBorder="1" applyAlignment="1">
      <alignment vertical="center" wrapText="1"/>
    </xf>
    <xf numFmtId="0" fontId="10" fillId="0" borderId="29" xfId="2" applyFont="1" applyBorder="1" applyAlignment="1">
      <alignment vertical="center" wrapText="1"/>
    </xf>
    <xf numFmtId="0" fontId="10" fillId="0" borderId="22" xfId="2" applyFont="1" applyBorder="1" applyAlignment="1">
      <alignment horizontal="center" vertical="center" wrapText="1"/>
    </xf>
    <xf numFmtId="0" fontId="9" fillId="13" borderId="36" xfId="2" applyFont="1" applyFill="1" applyBorder="1" applyAlignment="1">
      <alignment vertical="center" wrapText="1"/>
    </xf>
    <xf numFmtId="0" fontId="9" fillId="0" borderId="36" xfId="2" applyFont="1" applyBorder="1" applyAlignment="1">
      <alignment vertical="center" wrapText="1"/>
    </xf>
    <xf numFmtId="0" fontId="9" fillId="0" borderId="35" xfId="2" applyFont="1" applyBorder="1" applyAlignment="1">
      <alignment vertical="center" wrapText="1"/>
    </xf>
    <xf numFmtId="0" fontId="9" fillId="14" borderId="42" xfId="2" applyFont="1" applyFill="1" applyBorder="1" applyAlignment="1">
      <alignment vertical="center" wrapText="1"/>
    </xf>
    <xf numFmtId="0" fontId="9" fillId="14" borderId="41" xfId="2" applyFont="1" applyFill="1" applyBorder="1" applyAlignment="1">
      <alignment vertical="center" wrapText="1"/>
    </xf>
    <xf numFmtId="0" fontId="10" fillId="0" borderId="41" xfId="2" applyFont="1" applyBorder="1" applyAlignment="1">
      <alignment horizontal="right" vertical="center" wrapText="1"/>
    </xf>
    <xf numFmtId="0" fontId="9" fillId="0" borderId="33" xfId="2" applyFont="1" applyBorder="1" applyAlignment="1">
      <alignment vertical="center" wrapText="1"/>
    </xf>
    <xf numFmtId="0" fontId="11" fillId="13" borderId="39" xfId="2" applyFont="1" applyFill="1" applyBorder="1" applyAlignment="1">
      <alignment horizontal="center" vertical="center" wrapText="1"/>
    </xf>
    <xf numFmtId="0" fontId="11" fillId="13" borderId="9" xfId="2" applyFont="1" applyFill="1" applyBorder="1" applyAlignment="1">
      <alignment horizontal="center" vertical="center" wrapText="1"/>
    </xf>
    <xf numFmtId="0" fontId="12" fillId="0" borderId="9" xfId="2" applyFont="1" applyBorder="1" applyAlignment="1">
      <alignment vertical="center" wrapText="1"/>
    </xf>
    <xf numFmtId="0" fontId="12" fillId="0" borderId="38" xfId="2" applyFont="1" applyBorder="1" applyAlignment="1">
      <alignment vertical="center" wrapText="1"/>
    </xf>
    <xf numFmtId="0" fontId="9" fillId="0" borderId="9" xfId="2" applyFont="1" applyBorder="1" applyAlignment="1">
      <alignment vertical="center" wrapText="1"/>
    </xf>
    <xf numFmtId="0" fontId="9" fillId="0" borderId="38" xfId="2" applyFont="1" applyBorder="1" applyAlignment="1">
      <alignment vertical="center" wrapText="1"/>
    </xf>
    <xf numFmtId="0" fontId="9" fillId="0" borderId="44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9" fillId="13" borderId="9" xfId="2" applyFont="1" applyFill="1" applyBorder="1" applyAlignment="1">
      <alignment vertical="center" wrapText="1"/>
    </xf>
    <xf numFmtId="0" fontId="10" fillId="0" borderId="1" xfId="2" applyFont="1" applyBorder="1" applyAlignment="1">
      <alignment horizontal="left" vertical="center" wrapText="1" indent="3"/>
    </xf>
    <xf numFmtId="0" fontId="10" fillId="0" borderId="43" xfId="2" applyFont="1" applyBorder="1" applyAlignment="1">
      <alignment horizontal="left" vertical="center" wrapText="1" indent="3"/>
    </xf>
  </cellXfs>
  <cellStyles count="3">
    <cellStyle name="Currency" xfId="1" builtinId="4"/>
    <cellStyle name="Normal" xfId="0" builtinId="0"/>
    <cellStyle name="Normal 2" xfId="2" xr:uid="{C18473F3-B0B7-4B10-97E7-A2B754460D53}"/>
  </cellStyles>
  <dxfs count="0"/>
  <tableStyles count="0" defaultTableStyle="TableStyleMedium2" defaultPivotStyle="PivotStyleLight16"/>
  <colors>
    <mruColors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"/>
  <sheetViews>
    <sheetView zoomScale="160" zoomScaleNormal="160" workbookViewId="0">
      <selection activeCell="B3" sqref="B3:C3"/>
    </sheetView>
  </sheetViews>
  <sheetFormatPr defaultRowHeight="13.2" x14ac:dyDescent="0.25"/>
  <cols>
    <col min="1" max="1" width="34.33203125" customWidth="1"/>
    <col min="2" max="2" width="21.6640625" customWidth="1"/>
    <col min="3" max="3" width="20.5546875" customWidth="1"/>
    <col min="4" max="4" width="18.5546875" customWidth="1"/>
  </cols>
  <sheetData>
    <row r="1" spans="1:4" ht="27" customHeight="1" x14ac:dyDescent="0.3">
      <c r="A1" s="96" t="s">
        <v>130</v>
      </c>
      <c r="B1" s="96"/>
      <c r="C1" s="96"/>
      <c r="D1" s="89"/>
    </row>
    <row r="2" spans="1:4" ht="20.25" customHeight="1" x14ac:dyDescent="0.25">
      <c r="A2" s="90" t="s">
        <v>112</v>
      </c>
      <c r="B2" s="95"/>
      <c r="C2" s="95"/>
      <c r="D2" s="54"/>
    </row>
    <row r="3" spans="1:4" ht="21" customHeight="1" x14ac:dyDescent="0.25">
      <c r="A3" s="90" t="s">
        <v>1</v>
      </c>
      <c r="B3" s="95"/>
      <c r="C3" s="95"/>
      <c r="D3" s="54"/>
    </row>
    <row r="4" spans="1:4" s="38" customFormat="1" ht="62.4" x14ac:dyDescent="0.3">
      <c r="A4" s="87" t="s">
        <v>4</v>
      </c>
      <c r="B4" s="87" t="s">
        <v>115</v>
      </c>
      <c r="C4" s="88" t="s">
        <v>3</v>
      </c>
    </row>
    <row r="5" spans="1:4" ht="13.8" x14ac:dyDescent="0.25">
      <c r="A5" s="82" t="s">
        <v>116</v>
      </c>
      <c r="B5" s="83"/>
      <c r="C5" s="84">
        <f t="shared" ref="C5:C12" si="0">SUM(B5:B5)</f>
        <v>0</v>
      </c>
    </row>
    <row r="6" spans="1:4" ht="13.8" x14ac:dyDescent="0.25">
      <c r="A6" s="82" t="s">
        <v>119</v>
      </c>
      <c r="B6" s="83"/>
      <c r="C6" s="84">
        <f t="shared" si="0"/>
        <v>0</v>
      </c>
    </row>
    <row r="7" spans="1:4" ht="13.8" x14ac:dyDescent="0.25">
      <c r="A7" s="82" t="s">
        <v>118</v>
      </c>
      <c r="B7" s="83"/>
      <c r="C7" s="84">
        <f t="shared" si="0"/>
        <v>0</v>
      </c>
    </row>
    <row r="8" spans="1:4" ht="13.8" x14ac:dyDescent="0.25">
      <c r="A8" s="82" t="s">
        <v>117</v>
      </c>
      <c r="B8" s="83"/>
      <c r="C8" s="84">
        <f t="shared" si="0"/>
        <v>0</v>
      </c>
    </row>
    <row r="9" spans="1:4" ht="13.8" x14ac:dyDescent="0.25">
      <c r="A9" s="82" t="s">
        <v>5</v>
      </c>
      <c r="B9" s="83"/>
      <c r="C9" s="84">
        <f t="shared" si="0"/>
        <v>0</v>
      </c>
    </row>
    <row r="10" spans="1:4" ht="13.8" x14ac:dyDescent="0.25">
      <c r="A10" s="82" t="s">
        <v>6</v>
      </c>
      <c r="B10" s="83"/>
      <c r="C10" s="84">
        <f t="shared" si="0"/>
        <v>0</v>
      </c>
    </row>
    <row r="11" spans="1:4" ht="13.8" x14ac:dyDescent="0.25">
      <c r="A11" s="82"/>
      <c r="B11" s="83"/>
      <c r="C11" s="84">
        <f t="shared" si="0"/>
        <v>0</v>
      </c>
    </row>
    <row r="12" spans="1:4" ht="13.8" x14ac:dyDescent="0.25">
      <c r="A12" s="82"/>
      <c r="B12" s="83"/>
      <c r="C12" s="84">
        <f t="shared" si="0"/>
        <v>0</v>
      </c>
    </row>
    <row r="13" spans="1:4" ht="13.8" x14ac:dyDescent="0.25">
      <c r="A13" s="85" t="s">
        <v>7</v>
      </c>
      <c r="B13" s="86">
        <f t="shared" ref="B13:C13" si="1">SUM(B5:B12)</f>
        <v>0</v>
      </c>
      <c r="C13" s="86">
        <f t="shared" si="1"/>
        <v>0</v>
      </c>
    </row>
  </sheetData>
  <mergeCells count="3">
    <mergeCell ref="B2:C2"/>
    <mergeCell ref="B3:C3"/>
    <mergeCell ref="A1:C1"/>
  </mergeCells>
  <phoneticPr fontId="0" type="noConversion"/>
  <pageMargins left="0.75" right="0.75" top="1" bottom="1" header="0.5" footer="0.5"/>
  <pageSetup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workbookViewId="0">
      <selection activeCell="J16" sqref="J16"/>
    </sheetView>
  </sheetViews>
  <sheetFormatPr defaultRowHeight="13.2" x14ac:dyDescent="0.25"/>
  <cols>
    <col min="1" max="1" width="23.77734375" customWidth="1"/>
    <col min="2" max="2" width="14" customWidth="1"/>
    <col min="3" max="3" width="11.5546875" customWidth="1"/>
    <col min="4" max="4" width="10.33203125" customWidth="1"/>
    <col min="5" max="5" width="12" customWidth="1"/>
    <col min="6" max="6" width="15.33203125" customWidth="1"/>
    <col min="7" max="7" width="10.33203125" customWidth="1"/>
    <col min="8" max="8" width="11.33203125" customWidth="1"/>
  </cols>
  <sheetData>
    <row r="1" spans="1:8" ht="15" x14ac:dyDescent="0.25">
      <c r="A1" s="9" t="s">
        <v>8</v>
      </c>
      <c r="B1" s="10"/>
      <c r="C1" s="10"/>
      <c r="D1" s="10"/>
      <c r="E1" s="102">
        <f>Budget!B2</f>
        <v>0</v>
      </c>
      <c r="F1" s="102"/>
      <c r="G1" s="102"/>
      <c r="H1" s="102"/>
    </row>
    <row r="2" spans="1:8" ht="15.6" thickBot="1" x14ac:dyDescent="0.3">
      <c r="A2" s="8" t="s">
        <v>9</v>
      </c>
      <c r="B2" s="2"/>
      <c r="C2" s="2"/>
      <c r="D2" s="2"/>
      <c r="E2" s="103">
        <f>Budget!B3</f>
        <v>0</v>
      </c>
      <c r="F2" s="103"/>
      <c r="G2" s="103"/>
      <c r="H2" s="103"/>
    </row>
    <row r="3" spans="1:8" ht="36" customHeight="1" thickTop="1" x14ac:dyDescent="0.25">
      <c r="A3" s="78"/>
      <c r="B3" s="97" t="str">
        <f>Budget!B4</f>
        <v>OFF-SEASON STOCK WATER MITIGATION GRANT</v>
      </c>
      <c r="C3" s="98"/>
      <c r="D3" s="98"/>
      <c r="E3" s="99"/>
      <c r="F3" s="100" t="s">
        <v>10</v>
      </c>
      <c r="G3" s="101"/>
      <c r="H3" s="101"/>
    </row>
    <row r="4" spans="1:8" ht="46.8" x14ac:dyDescent="0.25">
      <c r="A4" s="79" t="s">
        <v>120</v>
      </c>
      <c r="B4" s="80" t="s">
        <v>11</v>
      </c>
      <c r="C4" s="81" t="s">
        <v>12</v>
      </c>
      <c r="D4" s="81" t="s">
        <v>13</v>
      </c>
      <c r="E4" s="81" t="s">
        <v>14</v>
      </c>
      <c r="F4" s="80" t="s">
        <v>11</v>
      </c>
      <c r="G4" s="80" t="s">
        <v>15</v>
      </c>
      <c r="H4" s="80" t="s">
        <v>16</v>
      </c>
    </row>
    <row r="5" spans="1:8" ht="13.8" x14ac:dyDescent="0.25">
      <c r="A5" s="56" t="str">
        <f>Budget!A5</f>
        <v>Permitting</v>
      </c>
      <c r="B5" s="57">
        <f>Budget!B5</f>
        <v>0</v>
      </c>
      <c r="C5" s="58"/>
      <c r="D5" s="58"/>
      <c r="E5" s="59">
        <f t="shared" ref="E5:E12" si="0">B5-C5-D5</f>
        <v>0</v>
      </c>
      <c r="F5" s="60">
        <f>B5</f>
        <v>0</v>
      </c>
      <c r="G5" s="61">
        <f>C5+D5</f>
        <v>0</v>
      </c>
      <c r="H5" s="62">
        <f t="shared" ref="H5:H12" si="1">F5-G5</f>
        <v>0</v>
      </c>
    </row>
    <row r="6" spans="1:8" ht="13.8" x14ac:dyDescent="0.25">
      <c r="A6" s="63" t="str">
        <f>Budget!A6</f>
        <v>Project Management</v>
      </c>
      <c r="B6" s="64">
        <f>Budget!B6</f>
        <v>0</v>
      </c>
      <c r="C6" s="65"/>
      <c r="D6" s="65"/>
      <c r="E6" s="66">
        <f t="shared" si="0"/>
        <v>0</v>
      </c>
      <c r="F6" s="67">
        <f t="shared" ref="F6:F11" si="2">B6</f>
        <v>0</v>
      </c>
      <c r="G6" s="68">
        <f t="shared" ref="G6:G11" si="3">C6+D6</f>
        <v>0</v>
      </c>
      <c r="H6" s="62">
        <f t="shared" si="1"/>
        <v>0</v>
      </c>
    </row>
    <row r="7" spans="1:8" ht="13.8" x14ac:dyDescent="0.25">
      <c r="A7" s="63" t="str">
        <f>Budget!A7</f>
        <v>Environmental Review</v>
      </c>
      <c r="B7" s="64">
        <f>Budget!B7</f>
        <v>0</v>
      </c>
      <c r="C7" s="65"/>
      <c r="D7" s="65"/>
      <c r="E7" s="66">
        <f t="shared" si="0"/>
        <v>0</v>
      </c>
      <c r="F7" s="67">
        <f t="shared" si="2"/>
        <v>0</v>
      </c>
      <c r="G7" s="68">
        <f t="shared" si="3"/>
        <v>0</v>
      </c>
      <c r="H7" s="62">
        <f t="shared" si="1"/>
        <v>0</v>
      </c>
    </row>
    <row r="8" spans="1:8" ht="13.8" x14ac:dyDescent="0.25">
      <c r="A8" s="63" t="str">
        <f>Budget!A8</f>
        <v>Materials/Supplies</v>
      </c>
      <c r="B8" s="64">
        <f>Budget!B8</f>
        <v>0</v>
      </c>
      <c r="C8" s="65"/>
      <c r="D8" s="65"/>
      <c r="E8" s="66">
        <f t="shared" si="0"/>
        <v>0</v>
      </c>
      <c r="F8" s="67">
        <f t="shared" si="2"/>
        <v>0</v>
      </c>
      <c r="G8" s="68">
        <f t="shared" si="3"/>
        <v>0</v>
      </c>
      <c r="H8" s="62">
        <f t="shared" si="1"/>
        <v>0</v>
      </c>
    </row>
    <row r="9" spans="1:8" ht="13.8" x14ac:dyDescent="0.25">
      <c r="A9" s="63" t="str">
        <f>Budget!A9</f>
        <v>Construction</v>
      </c>
      <c r="B9" s="64">
        <f>Budget!B9</f>
        <v>0</v>
      </c>
      <c r="C9" s="65"/>
      <c r="D9" s="65"/>
      <c r="E9" s="66">
        <f t="shared" si="0"/>
        <v>0</v>
      </c>
      <c r="F9" s="67">
        <f t="shared" si="2"/>
        <v>0</v>
      </c>
      <c r="G9" s="68">
        <f t="shared" si="3"/>
        <v>0</v>
      </c>
      <c r="H9" s="62">
        <f t="shared" si="1"/>
        <v>0</v>
      </c>
    </row>
    <row r="10" spans="1:8" ht="13.8" x14ac:dyDescent="0.25">
      <c r="A10" s="63" t="str">
        <f>Budget!A10</f>
        <v>Contingency</v>
      </c>
      <c r="B10" s="64">
        <f>Budget!B10</f>
        <v>0</v>
      </c>
      <c r="C10" s="65"/>
      <c r="D10" s="65"/>
      <c r="E10" s="66">
        <f t="shared" si="0"/>
        <v>0</v>
      </c>
      <c r="F10" s="67">
        <f t="shared" si="2"/>
        <v>0</v>
      </c>
      <c r="G10" s="68">
        <f t="shared" si="3"/>
        <v>0</v>
      </c>
      <c r="H10" s="62">
        <f t="shared" si="1"/>
        <v>0</v>
      </c>
    </row>
    <row r="11" spans="1:8" ht="14.4" thickBot="1" x14ac:dyDescent="0.3">
      <c r="A11" s="63"/>
      <c r="B11" s="64"/>
      <c r="C11" s="65"/>
      <c r="D11" s="65"/>
      <c r="E11" s="66">
        <f t="shared" si="0"/>
        <v>0</v>
      </c>
      <c r="F11" s="69">
        <f t="shared" si="2"/>
        <v>0</v>
      </c>
      <c r="G11" s="70">
        <f t="shared" si="3"/>
        <v>0</v>
      </c>
      <c r="H11" s="71">
        <f t="shared" si="1"/>
        <v>0</v>
      </c>
    </row>
    <row r="12" spans="1:8" ht="27.75" customHeight="1" thickTop="1" thickBot="1" x14ac:dyDescent="0.3">
      <c r="A12" s="94" t="s">
        <v>17</v>
      </c>
      <c r="B12" s="72">
        <f>SUM(B5:B10)</f>
        <v>0</v>
      </c>
      <c r="C12" s="73">
        <f>SUM(C5:C10)</f>
        <v>0</v>
      </c>
      <c r="D12" s="73">
        <f>SUM(D5:D10)</f>
        <v>0</v>
      </c>
      <c r="E12" s="74">
        <f t="shared" si="0"/>
        <v>0</v>
      </c>
      <c r="F12" s="75">
        <f>SUM(F5:F11)</f>
        <v>0</v>
      </c>
      <c r="G12" s="76">
        <f>SUM(G5:G11)</f>
        <v>0</v>
      </c>
      <c r="H12" s="77">
        <f t="shared" si="1"/>
        <v>0</v>
      </c>
    </row>
    <row r="13" spans="1:8" ht="13.8" thickTop="1" x14ac:dyDescent="0.25">
      <c r="A13" s="1" t="s">
        <v>18</v>
      </c>
    </row>
    <row r="14" spans="1:8" x14ac:dyDescent="0.25">
      <c r="A14" t="s">
        <v>19</v>
      </c>
    </row>
  </sheetData>
  <mergeCells count="4">
    <mergeCell ref="B3:E3"/>
    <mergeCell ref="F3:H3"/>
    <mergeCell ref="E1:H1"/>
    <mergeCell ref="E2:H2"/>
  </mergeCells>
  <phoneticPr fontId="0" type="noConversion"/>
  <printOptions horizontalCentered="1" gridLines="1"/>
  <pageMargins left="0.25" right="0.25" top="0.25" bottom="0.25" header="0.5" footer="0.5"/>
  <pageSetup paperSize="5" scale="6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"/>
  <sheetViews>
    <sheetView workbookViewId="0">
      <selection activeCell="E3" sqref="E3"/>
    </sheetView>
  </sheetViews>
  <sheetFormatPr defaultColWidth="8.6640625" defaultRowHeight="13.2" x14ac:dyDescent="0.25"/>
  <cols>
    <col min="1" max="1" width="30.6640625" customWidth="1"/>
    <col min="4" max="4" width="10.44140625" customWidth="1"/>
    <col min="5" max="5" width="11.6640625" customWidth="1"/>
    <col min="8" max="8" width="11.6640625" customWidth="1"/>
    <col min="9" max="9" width="3.6640625" customWidth="1"/>
    <col min="10" max="10" width="11.6640625" customWidth="1"/>
    <col min="11" max="11" width="18.6640625" customWidth="1"/>
  </cols>
  <sheetData>
    <row r="1" spans="1:11" ht="13.8" thickBot="1" x14ac:dyDescent="0.3">
      <c r="A1" s="7" t="s">
        <v>132</v>
      </c>
      <c r="B1" s="7"/>
      <c r="C1" s="7"/>
      <c r="D1" s="7"/>
      <c r="E1" s="104">
        <f>Budget!B2</f>
        <v>0</v>
      </c>
      <c r="F1" s="104"/>
      <c r="G1" s="104"/>
      <c r="H1" s="105"/>
      <c r="I1" s="105"/>
      <c r="J1" s="7"/>
      <c r="K1" s="7"/>
    </row>
    <row r="2" spans="1:11" x14ac:dyDescent="0.25">
      <c r="A2" s="7" t="s">
        <v>21</v>
      </c>
      <c r="B2" s="7"/>
      <c r="C2" s="7"/>
      <c r="D2" s="7"/>
      <c r="E2" s="106">
        <f>Budget!B3</f>
        <v>0</v>
      </c>
      <c r="F2" s="106"/>
      <c r="G2" s="106"/>
      <c r="H2" s="7"/>
      <c r="I2" s="7"/>
      <c r="J2" s="7"/>
      <c r="K2" s="7"/>
    </row>
    <row r="3" spans="1:11" s="36" customFormat="1" ht="79.2" x14ac:dyDescent="0.25">
      <c r="A3" s="34" t="s">
        <v>22</v>
      </c>
      <c r="B3" s="34" t="s">
        <v>23</v>
      </c>
      <c r="C3" s="34" t="s">
        <v>24</v>
      </c>
      <c r="D3" s="34" t="s">
        <v>25</v>
      </c>
      <c r="E3" s="34" t="s">
        <v>26</v>
      </c>
      <c r="F3" s="34" t="s">
        <v>131</v>
      </c>
      <c r="G3" s="34" t="s">
        <v>28</v>
      </c>
      <c r="H3" s="34" t="str">
        <f>Budget!B4</f>
        <v>OFF-SEASON STOCK WATER MITIGATION GRANT</v>
      </c>
      <c r="I3" s="35" t="s">
        <v>29</v>
      </c>
      <c r="J3" s="34" t="s">
        <v>30</v>
      </c>
      <c r="K3" s="34" t="s">
        <v>31</v>
      </c>
    </row>
    <row r="4" spans="1:11" x14ac:dyDescent="0.25">
      <c r="A4" s="29"/>
      <c r="B4" s="30"/>
      <c r="C4" s="12"/>
      <c r="D4" s="33"/>
      <c r="E4" s="13">
        <v>0</v>
      </c>
      <c r="F4" s="14"/>
      <c r="G4" s="12"/>
      <c r="H4" s="15">
        <v>0</v>
      </c>
      <c r="I4" s="11"/>
      <c r="J4" s="91">
        <f>H4</f>
        <v>0</v>
      </c>
      <c r="K4" s="3"/>
    </row>
    <row r="5" spans="1:11" x14ac:dyDescent="0.25">
      <c r="A5" s="29"/>
      <c r="B5" s="30"/>
      <c r="C5" s="12"/>
      <c r="D5" s="33"/>
      <c r="E5" s="13">
        <v>0</v>
      </c>
      <c r="F5" s="14"/>
      <c r="G5" s="12"/>
      <c r="H5" s="15">
        <v>0</v>
      </c>
      <c r="I5" s="11"/>
      <c r="J5" s="91">
        <f t="shared" ref="J5:J28" si="0">H5</f>
        <v>0</v>
      </c>
      <c r="K5" s="3"/>
    </row>
    <row r="6" spans="1:11" x14ac:dyDescent="0.25">
      <c r="A6" s="29"/>
      <c r="B6" s="30"/>
      <c r="C6" s="12"/>
      <c r="D6" s="33"/>
      <c r="E6" s="13">
        <v>0</v>
      </c>
      <c r="F6" s="14"/>
      <c r="G6" s="12"/>
      <c r="H6" s="15">
        <v>0</v>
      </c>
      <c r="I6" s="11"/>
      <c r="J6" s="91">
        <f t="shared" si="0"/>
        <v>0</v>
      </c>
      <c r="K6" s="3"/>
    </row>
    <row r="7" spans="1:11" x14ac:dyDescent="0.25">
      <c r="A7" s="29"/>
      <c r="B7" s="30"/>
      <c r="C7" s="12"/>
      <c r="D7" s="33"/>
      <c r="E7" s="13">
        <v>0</v>
      </c>
      <c r="F7" s="14"/>
      <c r="G7" s="12"/>
      <c r="H7" s="15">
        <v>0</v>
      </c>
      <c r="I7" s="11"/>
      <c r="J7" s="91">
        <f t="shared" si="0"/>
        <v>0</v>
      </c>
      <c r="K7" s="3"/>
    </row>
    <row r="8" spans="1:11" x14ac:dyDescent="0.25">
      <c r="A8" s="29"/>
      <c r="B8" s="30"/>
      <c r="C8" s="12"/>
      <c r="D8" s="33"/>
      <c r="E8" s="13">
        <v>0</v>
      </c>
      <c r="F8" s="14"/>
      <c r="G8" s="12"/>
      <c r="H8" s="15">
        <v>0</v>
      </c>
      <c r="I8" s="11"/>
      <c r="J8" s="91">
        <f t="shared" si="0"/>
        <v>0</v>
      </c>
      <c r="K8" s="3"/>
    </row>
    <row r="9" spans="1:11" x14ac:dyDescent="0.25">
      <c r="A9" s="29"/>
      <c r="B9" s="30"/>
      <c r="C9" s="12"/>
      <c r="D9" s="33"/>
      <c r="E9" s="13">
        <v>0</v>
      </c>
      <c r="F9" s="14"/>
      <c r="G9" s="12"/>
      <c r="H9" s="15">
        <v>0</v>
      </c>
      <c r="I9" s="11"/>
      <c r="J9" s="91">
        <f t="shared" si="0"/>
        <v>0</v>
      </c>
      <c r="K9" s="3"/>
    </row>
    <row r="10" spans="1:11" x14ac:dyDescent="0.25">
      <c r="A10" s="29"/>
      <c r="B10" s="30"/>
      <c r="C10" s="12"/>
      <c r="D10" s="33"/>
      <c r="E10" s="13">
        <v>0</v>
      </c>
      <c r="F10" s="14"/>
      <c r="G10" s="12"/>
      <c r="H10" s="15">
        <v>0</v>
      </c>
      <c r="I10" s="11"/>
      <c r="J10" s="91">
        <f t="shared" si="0"/>
        <v>0</v>
      </c>
      <c r="K10" s="3"/>
    </row>
    <row r="11" spans="1:11" x14ac:dyDescent="0.25">
      <c r="A11" s="29"/>
      <c r="B11" s="30"/>
      <c r="C11" s="12"/>
      <c r="D11" s="33"/>
      <c r="E11" s="13">
        <v>0</v>
      </c>
      <c r="F11" s="14"/>
      <c r="G11" s="12"/>
      <c r="H11" s="15">
        <v>0</v>
      </c>
      <c r="I11" s="11"/>
      <c r="J11" s="91">
        <f t="shared" si="0"/>
        <v>0</v>
      </c>
      <c r="K11" s="3"/>
    </row>
    <row r="12" spans="1:11" x14ac:dyDescent="0.25">
      <c r="A12" s="29"/>
      <c r="B12" s="30"/>
      <c r="C12" s="12"/>
      <c r="D12" s="33"/>
      <c r="E12" s="13">
        <v>0</v>
      </c>
      <c r="F12" s="14"/>
      <c r="G12" s="12"/>
      <c r="H12" s="15">
        <v>0</v>
      </c>
      <c r="I12" s="11"/>
      <c r="J12" s="91">
        <f t="shared" si="0"/>
        <v>0</v>
      </c>
      <c r="K12" s="3"/>
    </row>
    <row r="13" spans="1:11" hidden="1" x14ac:dyDescent="0.25">
      <c r="A13" s="29"/>
      <c r="B13" s="30"/>
      <c r="C13" s="12"/>
      <c r="D13" s="33"/>
      <c r="E13" s="13">
        <v>0</v>
      </c>
      <c r="F13" s="14"/>
      <c r="G13" s="12"/>
      <c r="H13" s="15">
        <v>0</v>
      </c>
      <c r="I13" s="11"/>
      <c r="J13" s="91">
        <f t="shared" si="0"/>
        <v>0</v>
      </c>
      <c r="K13" s="3"/>
    </row>
    <row r="14" spans="1:11" hidden="1" x14ac:dyDescent="0.25">
      <c r="A14" s="29"/>
      <c r="B14" s="30"/>
      <c r="C14" s="12"/>
      <c r="D14" s="33"/>
      <c r="E14" s="13">
        <v>0</v>
      </c>
      <c r="F14" s="14"/>
      <c r="G14" s="12"/>
      <c r="H14" s="15">
        <v>0</v>
      </c>
      <c r="I14" s="11"/>
      <c r="J14" s="91">
        <f t="shared" si="0"/>
        <v>0</v>
      </c>
      <c r="K14" s="3"/>
    </row>
    <row r="15" spans="1:11" hidden="1" x14ac:dyDescent="0.25">
      <c r="A15" s="29"/>
      <c r="B15" s="30"/>
      <c r="C15" s="12"/>
      <c r="D15" s="33"/>
      <c r="E15" s="13">
        <v>0</v>
      </c>
      <c r="F15" s="14"/>
      <c r="G15" s="12"/>
      <c r="H15" s="15">
        <v>0</v>
      </c>
      <c r="I15" s="11"/>
      <c r="J15" s="91">
        <f t="shared" si="0"/>
        <v>0</v>
      </c>
      <c r="K15" s="3"/>
    </row>
    <row r="16" spans="1:11" hidden="1" x14ac:dyDescent="0.25">
      <c r="A16" s="29"/>
      <c r="B16" s="30"/>
      <c r="C16" s="12"/>
      <c r="D16" s="33"/>
      <c r="E16" s="13">
        <v>0</v>
      </c>
      <c r="F16" s="14"/>
      <c r="G16" s="12"/>
      <c r="H16" s="15">
        <v>0</v>
      </c>
      <c r="I16" s="11"/>
      <c r="J16" s="91">
        <f t="shared" si="0"/>
        <v>0</v>
      </c>
      <c r="K16" s="3"/>
    </row>
    <row r="17" spans="1:11" hidden="1" x14ac:dyDescent="0.25">
      <c r="A17" s="29"/>
      <c r="B17" s="30"/>
      <c r="C17" s="12"/>
      <c r="D17" s="33"/>
      <c r="E17" s="13">
        <v>0</v>
      </c>
      <c r="F17" s="14"/>
      <c r="G17" s="12"/>
      <c r="H17" s="15">
        <v>0</v>
      </c>
      <c r="I17" s="11"/>
      <c r="J17" s="91">
        <f t="shared" si="0"/>
        <v>0</v>
      </c>
      <c r="K17" s="3"/>
    </row>
    <row r="18" spans="1:11" hidden="1" x14ac:dyDescent="0.25">
      <c r="A18" s="29"/>
      <c r="B18" s="30"/>
      <c r="C18" s="12"/>
      <c r="D18" s="33"/>
      <c r="E18" s="13">
        <v>0</v>
      </c>
      <c r="F18" s="14"/>
      <c r="G18" s="12"/>
      <c r="H18" s="15">
        <v>0</v>
      </c>
      <c r="I18" s="11"/>
      <c r="J18" s="91">
        <f t="shared" si="0"/>
        <v>0</v>
      </c>
      <c r="K18" s="3"/>
    </row>
    <row r="19" spans="1:11" hidden="1" x14ac:dyDescent="0.25">
      <c r="A19" s="29"/>
      <c r="B19" s="30"/>
      <c r="C19" s="12"/>
      <c r="D19" s="33"/>
      <c r="E19" s="13">
        <v>0</v>
      </c>
      <c r="F19" s="14"/>
      <c r="G19" s="12"/>
      <c r="H19" s="15">
        <v>0</v>
      </c>
      <c r="I19" s="11"/>
      <c r="J19" s="91">
        <f t="shared" si="0"/>
        <v>0</v>
      </c>
      <c r="K19" s="3"/>
    </row>
    <row r="20" spans="1:11" hidden="1" x14ac:dyDescent="0.25">
      <c r="A20" s="29"/>
      <c r="B20" s="30"/>
      <c r="C20" s="12"/>
      <c r="D20" s="33"/>
      <c r="E20" s="13">
        <v>0</v>
      </c>
      <c r="F20" s="14"/>
      <c r="G20" s="12"/>
      <c r="H20" s="15">
        <v>0</v>
      </c>
      <c r="I20" s="11"/>
      <c r="J20" s="91">
        <f t="shared" si="0"/>
        <v>0</v>
      </c>
      <c r="K20" s="3"/>
    </row>
    <row r="21" spans="1:11" x14ac:dyDescent="0.25">
      <c r="A21" s="29"/>
      <c r="B21" s="30"/>
      <c r="C21" s="12"/>
      <c r="D21" s="33"/>
      <c r="E21" s="13">
        <v>0</v>
      </c>
      <c r="F21" s="14"/>
      <c r="G21" s="12"/>
      <c r="H21" s="15">
        <v>0</v>
      </c>
      <c r="I21" s="11"/>
      <c r="J21" s="91">
        <f t="shared" si="0"/>
        <v>0</v>
      </c>
      <c r="K21" s="3"/>
    </row>
    <row r="22" spans="1:11" x14ac:dyDescent="0.25">
      <c r="A22" s="29"/>
      <c r="B22" s="30"/>
      <c r="C22" s="12"/>
      <c r="D22" s="33"/>
      <c r="E22" s="13">
        <v>0</v>
      </c>
      <c r="F22" s="14"/>
      <c r="G22" s="12"/>
      <c r="H22" s="15">
        <v>0</v>
      </c>
      <c r="I22" s="11"/>
      <c r="J22" s="91">
        <f t="shared" si="0"/>
        <v>0</v>
      </c>
      <c r="K22" s="3"/>
    </row>
    <row r="23" spans="1:11" x14ac:dyDescent="0.25">
      <c r="A23" s="29"/>
      <c r="B23" s="30"/>
      <c r="C23" s="12"/>
      <c r="D23" s="33"/>
      <c r="E23" s="13">
        <v>0</v>
      </c>
      <c r="F23" s="14"/>
      <c r="G23" s="12"/>
      <c r="H23" s="15">
        <v>0</v>
      </c>
      <c r="I23" s="11"/>
      <c r="J23" s="91">
        <f t="shared" si="0"/>
        <v>0</v>
      </c>
      <c r="K23" s="3"/>
    </row>
    <row r="24" spans="1:11" x14ac:dyDescent="0.25">
      <c r="A24" s="29"/>
      <c r="B24" s="30"/>
      <c r="C24" s="12"/>
      <c r="D24" s="33"/>
      <c r="E24" s="13">
        <v>0</v>
      </c>
      <c r="F24" s="14"/>
      <c r="G24" s="12"/>
      <c r="H24" s="15">
        <v>0</v>
      </c>
      <c r="I24" s="11"/>
      <c r="J24" s="91">
        <f t="shared" si="0"/>
        <v>0</v>
      </c>
      <c r="K24" s="3"/>
    </row>
    <row r="25" spans="1:11" x14ac:dyDescent="0.25">
      <c r="A25" s="29"/>
      <c r="B25" s="30"/>
      <c r="C25" s="12"/>
      <c r="D25" s="33"/>
      <c r="E25" s="13">
        <v>0</v>
      </c>
      <c r="F25" s="14"/>
      <c r="G25" s="12"/>
      <c r="H25" s="15">
        <v>0</v>
      </c>
      <c r="I25" s="11"/>
      <c r="J25" s="91">
        <f t="shared" si="0"/>
        <v>0</v>
      </c>
      <c r="K25" s="3"/>
    </row>
    <row r="26" spans="1:11" x14ac:dyDescent="0.25">
      <c r="A26" s="29"/>
      <c r="B26" s="30"/>
      <c r="C26" s="12"/>
      <c r="D26" s="33"/>
      <c r="E26" s="13">
        <v>0</v>
      </c>
      <c r="F26" s="14"/>
      <c r="G26" s="12"/>
      <c r="H26" s="15">
        <v>0</v>
      </c>
      <c r="I26" s="11"/>
      <c r="J26" s="91">
        <f t="shared" si="0"/>
        <v>0</v>
      </c>
      <c r="K26" s="3"/>
    </row>
    <row r="27" spans="1:11" x14ac:dyDescent="0.25">
      <c r="A27" s="29"/>
      <c r="B27" s="30"/>
      <c r="C27" s="12"/>
      <c r="D27" s="33"/>
      <c r="E27" s="13">
        <v>0</v>
      </c>
      <c r="F27" s="14"/>
      <c r="G27" s="12"/>
      <c r="H27" s="15">
        <v>0</v>
      </c>
      <c r="I27" s="11"/>
      <c r="J27" s="91">
        <f t="shared" si="0"/>
        <v>0</v>
      </c>
      <c r="K27" s="3"/>
    </row>
    <row r="28" spans="1:11" ht="13.8" thickBot="1" x14ac:dyDescent="0.3">
      <c r="A28" s="29"/>
      <c r="B28" s="31"/>
      <c r="C28" s="24"/>
      <c r="D28" s="33"/>
      <c r="E28" s="25">
        <v>0</v>
      </c>
      <c r="F28" s="26"/>
      <c r="G28" s="24"/>
      <c r="H28" s="27">
        <v>0</v>
      </c>
      <c r="I28" s="23"/>
      <c r="J28" s="91">
        <f t="shared" si="0"/>
        <v>0</v>
      </c>
      <c r="K28" s="3"/>
    </row>
    <row r="29" spans="1:11" ht="13.8" thickBot="1" x14ac:dyDescent="0.3">
      <c r="A29" s="22"/>
      <c r="B29" s="32" t="s">
        <v>32</v>
      </c>
      <c r="C29" s="28"/>
      <c r="D29" s="3"/>
      <c r="E29" s="17">
        <f>SUM(E4:E28)</f>
        <v>0</v>
      </c>
      <c r="F29" s="18"/>
      <c r="G29" s="19"/>
      <c r="H29" s="20">
        <f>SUM(H4:H28)</f>
        <v>0</v>
      </c>
      <c r="I29" s="21"/>
      <c r="J29" s="92">
        <f>H29</f>
        <v>0</v>
      </c>
      <c r="K29" s="3"/>
    </row>
    <row r="30" spans="1:11" ht="13.8" thickBot="1" x14ac:dyDescent="0.3">
      <c r="A30" s="22"/>
      <c r="B30" s="32" t="s">
        <v>33</v>
      </c>
      <c r="C30" s="16"/>
      <c r="D30" s="3"/>
      <c r="E30" s="37"/>
      <c r="F30" s="18"/>
      <c r="G30" s="19"/>
      <c r="H30" s="20">
        <f>Budget!B13</f>
        <v>0</v>
      </c>
      <c r="I30" s="21"/>
      <c r="J30" s="92">
        <f>Budget!C13</f>
        <v>0</v>
      </c>
      <c r="K30" s="3"/>
    </row>
    <row r="31" spans="1:11" ht="13.8" thickBot="1" x14ac:dyDescent="0.3">
      <c r="A31" s="22"/>
      <c r="B31" s="32" t="s">
        <v>34</v>
      </c>
      <c r="C31" s="28"/>
      <c r="D31" s="3"/>
      <c r="E31" s="37"/>
      <c r="F31" s="18"/>
      <c r="G31" s="19"/>
      <c r="H31" s="20">
        <f>H30-H29</f>
        <v>0</v>
      </c>
      <c r="I31" s="21"/>
      <c r="J31" s="93">
        <f>J30-J29</f>
        <v>0</v>
      </c>
      <c r="K31" s="3"/>
    </row>
    <row r="32" spans="1:11" x14ac:dyDescent="0.25">
      <c r="A32" s="6" t="s">
        <v>35</v>
      </c>
      <c r="D32" s="6"/>
    </row>
    <row r="33" spans="1:4" x14ac:dyDescent="0.25">
      <c r="A33" s="4" t="s">
        <v>36</v>
      </c>
      <c r="D33" s="4"/>
    </row>
  </sheetData>
  <autoFilter ref="A3:J3" xr:uid="{00000000-0001-0000-0200-000000000000}"/>
  <mergeCells count="3">
    <mergeCell ref="E1:G1"/>
    <mergeCell ref="H1:I1"/>
    <mergeCell ref="E2:G2"/>
  </mergeCells>
  <phoneticPr fontId="0" type="noConversion"/>
  <pageMargins left="0.25" right="0.25" top="0.75" bottom="0.75" header="0.3" footer="0.3"/>
  <pageSetup paperSize="5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2BF5-CF8F-4D8C-A3E4-F6691FEB92DB}">
  <sheetPr>
    <pageSetUpPr fitToPage="1"/>
  </sheetPr>
  <dimension ref="B1:I41"/>
  <sheetViews>
    <sheetView tabSelected="1" workbookViewId="0">
      <selection activeCell="H39" sqref="H39:I39"/>
    </sheetView>
  </sheetViews>
  <sheetFormatPr defaultColWidth="8.88671875" defaultRowHeight="14.4" x14ac:dyDescent="0.3"/>
  <cols>
    <col min="1" max="1" width="8.88671875" style="39"/>
    <col min="2" max="2" width="10.5546875" style="39" customWidth="1"/>
    <col min="3" max="3" width="11.33203125" style="39" customWidth="1"/>
    <col min="4" max="4" width="13.6640625" style="39" customWidth="1"/>
    <col min="5" max="5" width="13.5546875" style="39" customWidth="1"/>
    <col min="6" max="6" width="1" style="39" customWidth="1"/>
    <col min="7" max="7" width="28.44140625" style="39" customWidth="1"/>
    <col min="8" max="8" width="14" style="39" customWidth="1"/>
    <col min="9" max="9" width="16.5546875" style="39" customWidth="1"/>
    <col min="10" max="16384" width="8.88671875" style="39"/>
  </cols>
  <sheetData>
    <row r="1" spans="2:9" ht="15" thickBot="1" x14ac:dyDescent="0.35"/>
    <row r="2" spans="2:9" ht="18.600000000000001" x14ac:dyDescent="0.3">
      <c r="B2" s="107" t="s">
        <v>37</v>
      </c>
      <c r="C2" s="108"/>
      <c r="D2" s="108"/>
      <c r="E2" s="108"/>
      <c r="F2" s="108"/>
      <c r="G2" s="109"/>
      <c r="H2" s="109"/>
      <c r="I2" s="110"/>
    </row>
    <row r="3" spans="2:9" ht="20.399999999999999" customHeight="1" x14ac:dyDescent="0.3">
      <c r="B3" s="122" t="s">
        <v>38</v>
      </c>
      <c r="C3" s="123"/>
      <c r="D3" s="123"/>
      <c r="E3" s="123"/>
      <c r="F3" s="123"/>
      <c r="G3" s="111" t="s">
        <v>39</v>
      </c>
      <c r="H3" s="111"/>
      <c r="I3" s="112"/>
    </row>
    <row r="4" spans="2:9" ht="23.4" customHeight="1" x14ac:dyDescent="0.3">
      <c r="B4" s="122"/>
      <c r="C4" s="123"/>
      <c r="D4" s="123"/>
      <c r="E4" s="123"/>
      <c r="F4" s="123"/>
      <c r="G4" s="113" t="s">
        <v>40</v>
      </c>
      <c r="H4" s="114"/>
      <c r="I4" s="115"/>
    </row>
    <row r="5" spans="2:9" x14ac:dyDescent="0.3">
      <c r="B5" s="116" t="s">
        <v>41</v>
      </c>
      <c r="C5" s="117"/>
      <c r="D5" s="117"/>
      <c r="E5" s="117"/>
      <c r="F5" s="118"/>
      <c r="G5" s="119" t="s">
        <v>42</v>
      </c>
      <c r="H5" s="120"/>
      <c r="I5" s="121"/>
    </row>
    <row r="6" spans="2:9" x14ac:dyDescent="0.3">
      <c r="B6" s="126">
        <f>Budget!B2</f>
        <v>0</v>
      </c>
      <c r="C6" s="127"/>
      <c r="D6" s="127"/>
      <c r="E6" s="127"/>
      <c r="F6" s="128"/>
      <c r="G6" s="124" t="s">
        <v>113</v>
      </c>
      <c r="H6" s="124"/>
      <c r="I6" s="125"/>
    </row>
    <row r="7" spans="2:9" x14ac:dyDescent="0.3">
      <c r="B7" s="129"/>
      <c r="C7" s="130"/>
      <c r="D7" s="130"/>
      <c r="E7" s="130"/>
      <c r="F7" s="131"/>
      <c r="G7" s="124" t="s">
        <v>43</v>
      </c>
      <c r="H7" s="124"/>
      <c r="I7" s="125"/>
    </row>
    <row r="8" spans="2:9" x14ac:dyDescent="0.3">
      <c r="B8" s="129"/>
      <c r="C8" s="130"/>
      <c r="D8" s="130"/>
      <c r="E8" s="130"/>
      <c r="F8" s="131"/>
      <c r="G8" s="124" t="s">
        <v>44</v>
      </c>
      <c r="H8" s="124"/>
      <c r="I8" s="125"/>
    </row>
    <row r="9" spans="2:9" ht="36" customHeight="1" x14ac:dyDescent="0.3">
      <c r="B9" s="165"/>
      <c r="C9" s="166"/>
      <c r="D9" s="166"/>
      <c r="E9" s="166"/>
      <c r="F9" s="166"/>
      <c r="G9" s="50" t="s">
        <v>45</v>
      </c>
      <c r="H9" s="168" t="s">
        <v>114</v>
      </c>
      <c r="I9" s="169"/>
    </row>
    <row r="10" spans="2:9" ht="15" thickBot="1" x14ac:dyDescent="0.35">
      <c r="B10" s="132"/>
      <c r="C10" s="133"/>
      <c r="D10" s="133"/>
      <c r="E10" s="133"/>
      <c r="F10" s="133"/>
      <c r="G10" s="133"/>
      <c r="H10" s="133"/>
      <c r="I10" s="134"/>
    </row>
    <row r="11" spans="2:9" ht="15" thickBot="1" x14ac:dyDescent="0.35">
      <c r="B11" s="135" t="s">
        <v>46</v>
      </c>
      <c r="C11" s="136"/>
      <c r="D11" s="136"/>
      <c r="E11" s="136"/>
      <c r="F11" s="136"/>
      <c r="G11" s="136"/>
      <c r="H11" s="136"/>
      <c r="I11" s="137"/>
    </row>
    <row r="12" spans="2:9" ht="15" customHeight="1" x14ac:dyDescent="0.3">
      <c r="B12" s="149" t="s">
        <v>47</v>
      </c>
      <c r="C12" s="147"/>
      <c r="D12" s="147"/>
      <c r="E12" s="147"/>
      <c r="F12" s="147" t="s">
        <v>48</v>
      </c>
      <c r="G12" s="147"/>
      <c r="H12" s="147">
        <f>Budget!B3</f>
        <v>0</v>
      </c>
      <c r="I12" s="148"/>
    </row>
    <row r="13" spans="2:9" ht="15" customHeight="1" x14ac:dyDescent="0.3">
      <c r="B13" s="145" t="s">
        <v>49</v>
      </c>
      <c r="C13" s="146"/>
      <c r="D13" s="151"/>
      <c r="E13" s="151"/>
      <c r="F13" s="146" t="s">
        <v>50</v>
      </c>
      <c r="G13" s="146"/>
      <c r="H13" s="146"/>
      <c r="I13" s="150"/>
    </row>
    <row r="14" spans="2:9" x14ac:dyDescent="0.3">
      <c r="B14" s="138" t="s">
        <v>51</v>
      </c>
      <c r="C14" s="139"/>
      <c r="D14" s="139"/>
      <c r="E14" s="139"/>
      <c r="F14" s="139"/>
      <c r="G14" s="139"/>
      <c r="H14" s="139"/>
      <c r="I14" s="140"/>
    </row>
    <row r="15" spans="2:9" ht="40.200000000000003" x14ac:dyDescent="0.3">
      <c r="B15" s="141" t="s">
        <v>52</v>
      </c>
      <c r="C15" s="142"/>
      <c r="D15" s="49" t="s">
        <v>53</v>
      </c>
      <c r="E15" s="49" t="s">
        <v>54</v>
      </c>
      <c r="F15" s="143" t="s">
        <v>55</v>
      </c>
      <c r="G15" s="144"/>
      <c r="H15" s="144"/>
      <c r="I15" s="48" t="s">
        <v>56</v>
      </c>
    </row>
    <row r="16" spans="2:9" ht="18" customHeight="1" x14ac:dyDescent="0.3">
      <c r="B16" s="126"/>
      <c r="C16" s="127"/>
      <c r="D16" s="52"/>
      <c r="E16" s="52"/>
      <c r="F16" s="127"/>
      <c r="G16" s="127"/>
      <c r="H16" s="127"/>
      <c r="I16" s="47"/>
    </row>
    <row r="17" spans="2:9" ht="18" hidden="1" customHeight="1" x14ac:dyDescent="0.3">
      <c r="B17" s="129"/>
      <c r="C17" s="130"/>
      <c r="D17" s="51"/>
      <c r="E17" s="51"/>
      <c r="F17" s="130"/>
      <c r="G17" s="130"/>
      <c r="H17" s="130"/>
      <c r="I17" s="46"/>
    </row>
    <row r="18" spans="2:9" ht="18" hidden="1" customHeight="1" x14ac:dyDescent="0.3">
      <c r="B18" s="129"/>
      <c r="C18" s="130"/>
      <c r="D18" s="51"/>
      <c r="E18" s="51"/>
      <c r="F18" s="130"/>
      <c r="G18" s="130"/>
      <c r="H18" s="130"/>
      <c r="I18" s="46"/>
    </row>
    <row r="19" spans="2:9" ht="18" hidden="1" customHeight="1" x14ac:dyDescent="0.3">
      <c r="B19" s="129"/>
      <c r="C19" s="130"/>
      <c r="D19" s="51"/>
      <c r="E19" s="51"/>
      <c r="F19" s="130"/>
      <c r="G19" s="130"/>
      <c r="H19" s="130"/>
      <c r="I19" s="46"/>
    </row>
    <row r="20" spans="2:9" ht="18" hidden="1" customHeight="1" x14ac:dyDescent="0.3">
      <c r="B20" s="129"/>
      <c r="C20" s="130"/>
      <c r="D20" s="51"/>
      <c r="E20" s="51"/>
      <c r="F20" s="130"/>
      <c r="G20" s="130"/>
      <c r="H20" s="130"/>
      <c r="I20" s="46"/>
    </row>
    <row r="21" spans="2:9" ht="18" hidden="1" customHeight="1" x14ac:dyDescent="0.3">
      <c r="B21" s="129"/>
      <c r="C21" s="130"/>
      <c r="D21" s="51"/>
      <c r="E21" s="51"/>
      <c r="F21" s="130"/>
      <c r="G21" s="130"/>
      <c r="H21" s="130"/>
      <c r="I21" s="46"/>
    </row>
    <row r="22" spans="2:9" ht="18" hidden="1" customHeight="1" x14ac:dyDescent="0.3">
      <c r="B22" s="129"/>
      <c r="C22" s="130"/>
      <c r="D22" s="51"/>
      <c r="E22" s="51"/>
      <c r="F22" s="130"/>
      <c r="G22" s="130"/>
      <c r="H22" s="130"/>
      <c r="I22" s="46"/>
    </row>
    <row r="23" spans="2:9" ht="18" hidden="1" customHeight="1" x14ac:dyDescent="0.3">
      <c r="B23" s="129"/>
      <c r="C23" s="130"/>
      <c r="D23" s="51"/>
      <c r="E23" s="51"/>
      <c r="F23" s="130"/>
      <c r="G23" s="130"/>
      <c r="H23" s="130"/>
      <c r="I23" s="46"/>
    </row>
    <row r="24" spans="2:9" ht="18" hidden="1" customHeight="1" x14ac:dyDescent="0.3">
      <c r="B24" s="129"/>
      <c r="C24" s="130"/>
      <c r="D24" s="51"/>
      <c r="E24" s="51"/>
      <c r="F24" s="130"/>
      <c r="G24" s="130"/>
      <c r="H24" s="130"/>
      <c r="I24" s="46"/>
    </row>
    <row r="25" spans="2:9" ht="18" hidden="1" customHeight="1" x14ac:dyDescent="0.3">
      <c r="B25" s="129"/>
      <c r="C25" s="130"/>
      <c r="D25" s="51"/>
      <c r="E25" s="51"/>
      <c r="F25" s="130"/>
      <c r="G25" s="130"/>
      <c r="H25" s="130"/>
      <c r="I25" s="46"/>
    </row>
    <row r="26" spans="2:9" ht="18" hidden="1" customHeight="1" x14ac:dyDescent="0.3">
      <c r="B26" s="129"/>
      <c r="C26" s="130"/>
      <c r="D26" s="51"/>
      <c r="E26" s="51"/>
      <c r="F26" s="130"/>
      <c r="G26" s="130"/>
      <c r="H26" s="130"/>
      <c r="I26" s="46"/>
    </row>
    <row r="27" spans="2:9" ht="18" hidden="1" customHeight="1" x14ac:dyDescent="0.3">
      <c r="B27" s="129"/>
      <c r="C27" s="130"/>
      <c r="D27" s="51"/>
      <c r="E27" s="51"/>
      <c r="F27" s="130"/>
      <c r="G27" s="130"/>
      <c r="H27" s="130"/>
      <c r="I27" s="46"/>
    </row>
    <row r="28" spans="2:9" ht="18" hidden="1" customHeight="1" x14ac:dyDescent="0.3">
      <c r="B28" s="129"/>
      <c r="C28" s="130"/>
      <c r="D28" s="51"/>
      <c r="E28" s="51"/>
      <c r="F28" s="130"/>
      <c r="G28" s="130"/>
      <c r="H28" s="130"/>
      <c r="I28" s="46"/>
    </row>
    <row r="29" spans="2:9" ht="18" customHeight="1" x14ac:dyDescent="0.3">
      <c r="B29" s="129"/>
      <c r="C29" s="130"/>
      <c r="D29" s="51"/>
      <c r="E29" s="51"/>
      <c r="F29" s="130"/>
      <c r="G29" s="130"/>
      <c r="H29" s="130"/>
      <c r="I29" s="46"/>
    </row>
    <row r="30" spans="2:9" ht="18" customHeight="1" x14ac:dyDescent="0.3">
      <c r="B30" s="129"/>
      <c r="C30" s="130"/>
      <c r="D30" s="51"/>
      <c r="E30" s="51"/>
      <c r="F30" s="130"/>
      <c r="G30" s="130"/>
      <c r="H30" s="130"/>
      <c r="I30" s="46"/>
    </row>
    <row r="31" spans="2:9" ht="18" customHeight="1" x14ac:dyDescent="0.3">
      <c r="B31" s="129"/>
      <c r="C31" s="130"/>
      <c r="D31" s="51"/>
      <c r="E31" s="51"/>
      <c r="F31" s="130"/>
      <c r="G31" s="130"/>
      <c r="H31" s="130"/>
      <c r="I31" s="46"/>
    </row>
    <row r="32" spans="2:9" ht="18" customHeight="1" x14ac:dyDescent="0.3">
      <c r="B32" s="129"/>
      <c r="C32" s="130"/>
      <c r="D32" s="51"/>
      <c r="E32" s="51"/>
      <c r="F32" s="130"/>
      <c r="G32" s="130"/>
      <c r="H32" s="130"/>
      <c r="I32" s="46"/>
    </row>
    <row r="33" spans="2:9" ht="18" customHeight="1" x14ac:dyDescent="0.3">
      <c r="B33" s="129"/>
      <c r="C33" s="130"/>
      <c r="D33" s="51"/>
      <c r="E33" s="51"/>
      <c r="F33" s="130"/>
      <c r="G33" s="130"/>
      <c r="H33" s="130"/>
      <c r="I33" s="46"/>
    </row>
    <row r="34" spans="2:9" ht="18" customHeight="1" x14ac:dyDescent="0.3">
      <c r="B34" s="165"/>
      <c r="C34" s="166"/>
      <c r="D34" s="53"/>
      <c r="E34" s="53"/>
      <c r="F34" s="166"/>
      <c r="G34" s="166"/>
      <c r="H34" s="166"/>
      <c r="I34" s="45"/>
    </row>
    <row r="35" spans="2:9" x14ac:dyDescent="0.3">
      <c r="B35" s="155"/>
      <c r="C35" s="156"/>
      <c r="D35" s="156"/>
      <c r="E35" s="156"/>
      <c r="F35" s="156"/>
      <c r="G35" s="157" t="s">
        <v>57</v>
      </c>
      <c r="H35" s="157"/>
      <c r="I35" s="44">
        <f>SUM(I16:I34)</f>
        <v>0</v>
      </c>
    </row>
    <row r="36" spans="2:9" x14ac:dyDescent="0.3">
      <c r="B36" s="129"/>
      <c r="C36" s="130"/>
      <c r="D36" s="130"/>
      <c r="E36" s="130"/>
      <c r="F36" s="130"/>
      <c r="G36" s="130"/>
      <c r="H36" s="130"/>
      <c r="I36" s="158"/>
    </row>
    <row r="37" spans="2:9" ht="36" customHeight="1" x14ac:dyDescent="0.3">
      <c r="B37" s="159" t="s">
        <v>58</v>
      </c>
      <c r="C37" s="160"/>
      <c r="D37" s="160"/>
      <c r="E37" s="160"/>
      <c r="F37" s="160"/>
      <c r="G37" s="161" t="s">
        <v>59</v>
      </c>
      <c r="H37" s="161"/>
      <c r="I37" s="162"/>
    </row>
    <row r="38" spans="2:9" ht="37.200000000000003" customHeight="1" x14ac:dyDescent="0.3">
      <c r="B38" s="159"/>
      <c r="C38" s="160"/>
      <c r="D38" s="160"/>
      <c r="E38" s="160"/>
      <c r="F38" s="160"/>
      <c r="G38" s="42" t="s">
        <v>60</v>
      </c>
      <c r="H38" s="163"/>
      <c r="I38" s="164"/>
    </row>
    <row r="39" spans="2:9" ht="19.95" customHeight="1" x14ac:dyDescent="0.3">
      <c r="B39" s="159"/>
      <c r="C39" s="160"/>
      <c r="D39" s="160"/>
      <c r="E39" s="160"/>
      <c r="F39" s="160"/>
      <c r="G39" s="42" t="s">
        <v>61</v>
      </c>
      <c r="H39" s="163"/>
      <c r="I39" s="164"/>
    </row>
    <row r="40" spans="2:9" ht="37.200000000000003" customHeight="1" x14ac:dyDescent="0.3">
      <c r="B40" s="43" t="s">
        <v>62</v>
      </c>
      <c r="C40" s="167"/>
      <c r="D40" s="167"/>
      <c r="E40" s="167"/>
      <c r="F40" s="167"/>
      <c r="G40" s="42" t="s">
        <v>63</v>
      </c>
      <c r="H40" s="163"/>
      <c r="I40" s="164"/>
    </row>
    <row r="41" spans="2:9" ht="20.399999999999999" customHeight="1" thickBot="1" x14ac:dyDescent="0.35">
      <c r="B41" s="41" t="s">
        <v>64</v>
      </c>
      <c r="C41" s="152"/>
      <c r="D41" s="152"/>
      <c r="E41" s="152"/>
      <c r="F41" s="152"/>
      <c r="G41" s="40" t="s">
        <v>65</v>
      </c>
      <c r="H41" s="153"/>
      <c r="I41" s="154"/>
    </row>
  </sheetData>
  <mergeCells count="77">
    <mergeCell ref="C40:F40"/>
    <mergeCell ref="H40:I40"/>
    <mergeCell ref="F33:H33"/>
    <mergeCell ref="F34:H34"/>
    <mergeCell ref="B9:F9"/>
    <mergeCell ref="H9:I9"/>
    <mergeCell ref="F31:H31"/>
    <mergeCell ref="F32:H32"/>
    <mergeCell ref="F17:H17"/>
    <mergeCell ref="F18:H18"/>
    <mergeCell ref="F19:H19"/>
    <mergeCell ref="F20:H20"/>
    <mergeCell ref="F26:H26"/>
    <mergeCell ref="F27:H27"/>
    <mergeCell ref="F28:H28"/>
    <mergeCell ref="F29:H29"/>
    <mergeCell ref="G37:I37"/>
    <mergeCell ref="H38:I38"/>
    <mergeCell ref="H39:I39"/>
    <mergeCell ref="B22:C22"/>
    <mergeCell ref="B31:C31"/>
    <mergeCell ref="B32:C32"/>
    <mergeCell ref="B33:C33"/>
    <mergeCell ref="F25:H25"/>
    <mergeCell ref="B34:C34"/>
    <mergeCell ref="B30:C30"/>
    <mergeCell ref="F30:H30"/>
    <mergeCell ref="F23:H23"/>
    <mergeCell ref="F24:H24"/>
    <mergeCell ref="B28:C28"/>
    <mergeCell ref="B29:C29"/>
    <mergeCell ref="F22:H22"/>
    <mergeCell ref="C41:F41"/>
    <mergeCell ref="H41:I41"/>
    <mergeCell ref="B16:C16"/>
    <mergeCell ref="B17:C17"/>
    <mergeCell ref="B18:C18"/>
    <mergeCell ref="B19:C19"/>
    <mergeCell ref="B20:C20"/>
    <mergeCell ref="B21:C21"/>
    <mergeCell ref="B35:F35"/>
    <mergeCell ref="G35:H35"/>
    <mergeCell ref="B26:C26"/>
    <mergeCell ref="B27:C27"/>
    <mergeCell ref="B24:C24"/>
    <mergeCell ref="B25:C25"/>
    <mergeCell ref="B36:I36"/>
    <mergeCell ref="B37:F39"/>
    <mergeCell ref="B10:I10"/>
    <mergeCell ref="B11:I11"/>
    <mergeCell ref="B14:I14"/>
    <mergeCell ref="B23:C23"/>
    <mergeCell ref="B15:C15"/>
    <mergeCell ref="F15:H15"/>
    <mergeCell ref="B13:C13"/>
    <mergeCell ref="F12:G12"/>
    <mergeCell ref="H12:I12"/>
    <mergeCell ref="B12:C12"/>
    <mergeCell ref="D12:E12"/>
    <mergeCell ref="F16:H16"/>
    <mergeCell ref="F13:G13"/>
    <mergeCell ref="H13:I13"/>
    <mergeCell ref="D13:E13"/>
    <mergeCell ref="F21:H21"/>
    <mergeCell ref="G6:I6"/>
    <mergeCell ref="G7:I7"/>
    <mergeCell ref="G8:I8"/>
    <mergeCell ref="B6:F6"/>
    <mergeCell ref="B7:F7"/>
    <mergeCell ref="B8:F8"/>
    <mergeCell ref="B2:F2"/>
    <mergeCell ref="G2:I2"/>
    <mergeCell ref="G3:I3"/>
    <mergeCell ref="G4:I4"/>
    <mergeCell ref="B5:F5"/>
    <mergeCell ref="G5:I5"/>
    <mergeCell ref="B3:F4"/>
  </mergeCells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9094-5C75-41FE-993C-740E9F0603E5}">
  <dimension ref="A2:F51"/>
  <sheetViews>
    <sheetView topLeftCell="A12" workbookViewId="0">
      <selection activeCell="C24" sqref="C24"/>
    </sheetView>
  </sheetViews>
  <sheetFormatPr defaultRowHeight="13.2" x14ac:dyDescent="0.25"/>
  <cols>
    <col min="2" max="2" width="48.33203125" customWidth="1"/>
    <col min="3" max="7" width="20.44140625" customWidth="1"/>
  </cols>
  <sheetData>
    <row r="2" spans="1:6" x14ac:dyDescent="0.25">
      <c r="A2" t="s">
        <v>66</v>
      </c>
    </row>
    <row r="3" spans="1:6" x14ac:dyDescent="0.25">
      <c r="A3" s="5" t="s">
        <v>67</v>
      </c>
    </row>
    <row r="4" spans="1:6" x14ac:dyDescent="0.25">
      <c r="B4" t="s">
        <v>68</v>
      </c>
    </row>
    <row r="5" spans="1:6" x14ac:dyDescent="0.25">
      <c r="B5" s="5" t="s">
        <v>0</v>
      </c>
      <c r="C5" s="4" t="s">
        <v>69</v>
      </c>
      <c r="D5" s="5"/>
      <c r="E5" s="5"/>
      <c r="F5" s="5"/>
    </row>
    <row r="6" spans="1:6" x14ac:dyDescent="0.25">
      <c r="B6" s="5" t="s">
        <v>1</v>
      </c>
      <c r="C6" s="4" t="s">
        <v>70</v>
      </c>
      <c r="D6" s="5"/>
      <c r="E6" s="5"/>
      <c r="F6" s="5"/>
    </row>
    <row r="7" spans="1:6" x14ac:dyDescent="0.25">
      <c r="B7" s="5" t="s">
        <v>71</v>
      </c>
      <c r="C7" s="55" t="s">
        <v>121</v>
      </c>
      <c r="D7" s="5"/>
      <c r="E7" s="5"/>
      <c r="F7" s="5"/>
    </row>
    <row r="8" spans="1:6" x14ac:dyDescent="0.25">
      <c r="B8" s="5" t="s">
        <v>72</v>
      </c>
      <c r="C8" s="4" t="s">
        <v>73</v>
      </c>
    </row>
    <row r="9" spans="1:6" x14ac:dyDescent="0.25">
      <c r="C9" s="4" t="s">
        <v>74</v>
      </c>
    </row>
    <row r="14" spans="1:6" x14ac:dyDescent="0.25">
      <c r="A14" s="5" t="s">
        <v>75</v>
      </c>
    </row>
    <row r="15" spans="1:6" x14ac:dyDescent="0.25">
      <c r="B15" s="5" t="s">
        <v>8</v>
      </c>
      <c r="C15" s="55" t="s">
        <v>124</v>
      </c>
    </row>
    <row r="16" spans="1:6" x14ac:dyDescent="0.25">
      <c r="B16" s="5" t="s">
        <v>9</v>
      </c>
      <c r="C16" s="4" t="s">
        <v>76</v>
      </c>
    </row>
    <row r="17" spans="1:5" x14ac:dyDescent="0.25">
      <c r="B17" s="5" t="s">
        <v>2</v>
      </c>
      <c r="C17" s="4" t="s">
        <v>77</v>
      </c>
    </row>
    <row r="18" spans="1:5" x14ac:dyDescent="0.25">
      <c r="B18" s="5" t="s">
        <v>78</v>
      </c>
      <c r="C18" s="4" t="s">
        <v>79</v>
      </c>
    </row>
    <row r="19" spans="1:5" x14ac:dyDescent="0.25">
      <c r="B19" s="5" t="s">
        <v>12</v>
      </c>
      <c r="C19" s="4" t="s">
        <v>80</v>
      </c>
    </row>
    <row r="20" spans="1:5" x14ac:dyDescent="0.25">
      <c r="B20" s="5" t="s">
        <v>13</v>
      </c>
      <c r="C20" s="4" t="s">
        <v>81</v>
      </c>
    </row>
    <row r="22" spans="1:5" x14ac:dyDescent="0.25">
      <c r="A22" s="5" t="s">
        <v>82</v>
      </c>
    </row>
    <row r="23" spans="1:5" x14ac:dyDescent="0.25">
      <c r="A23" s="5"/>
      <c r="B23" s="5" t="s">
        <v>20</v>
      </c>
      <c r="C23" s="55" t="s">
        <v>124</v>
      </c>
    </row>
    <row r="24" spans="1:5" x14ac:dyDescent="0.25">
      <c r="A24" s="5"/>
      <c r="B24" s="5" t="s">
        <v>9</v>
      </c>
      <c r="C24" s="4" t="s">
        <v>76</v>
      </c>
      <c r="E24" s="4"/>
    </row>
    <row r="25" spans="1:5" x14ac:dyDescent="0.25">
      <c r="B25" s="5" t="s">
        <v>22</v>
      </c>
      <c r="C25" s="55" t="s">
        <v>125</v>
      </c>
    </row>
    <row r="26" spans="1:5" x14ac:dyDescent="0.25">
      <c r="B26" s="5" t="s">
        <v>83</v>
      </c>
      <c r="C26" s="55" t="s">
        <v>126</v>
      </c>
    </row>
    <row r="27" spans="1:5" x14ac:dyDescent="0.25">
      <c r="B27" s="5" t="s">
        <v>23</v>
      </c>
      <c r="C27" s="55" t="s">
        <v>127</v>
      </c>
    </row>
    <row r="28" spans="1:5" x14ac:dyDescent="0.25">
      <c r="B28" s="5" t="s">
        <v>24</v>
      </c>
      <c r="C28" s="4" t="s">
        <v>84</v>
      </c>
    </row>
    <row r="29" spans="1:5" x14ac:dyDescent="0.25">
      <c r="B29" s="5" t="s">
        <v>26</v>
      </c>
      <c r="C29" s="4" t="s">
        <v>85</v>
      </c>
    </row>
    <row r="30" spans="1:5" x14ac:dyDescent="0.25">
      <c r="B30" s="5" t="s">
        <v>27</v>
      </c>
      <c r="C30" s="55" t="s">
        <v>128</v>
      </c>
    </row>
    <row r="31" spans="1:5" x14ac:dyDescent="0.25">
      <c r="B31" s="5" t="s">
        <v>28</v>
      </c>
      <c r="C31" s="4" t="s">
        <v>86</v>
      </c>
    </row>
    <row r="32" spans="1:5" x14ac:dyDescent="0.25">
      <c r="B32" s="5" t="s">
        <v>2</v>
      </c>
      <c r="C32" s="4" t="s">
        <v>77</v>
      </c>
    </row>
    <row r="33" spans="1:3" x14ac:dyDescent="0.25">
      <c r="B33" s="5" t="s">
        <v>29</v>
      </c>
      <c r="C33" s="4" t="s">
        <v>87</v>
      </c>
    </row>
    <row r="35" spans="1:3" x14ac:dyDescent="0.25">
      <c r="A35" s="5" t="s">
        <v>88</v>
      </c>
      <c r="C35" s="4" t="s">
        <v>89</v>
      </c>
    </row>
    <row r="36" spans="1:3" x14ac:dyDescent="0.25">
      <c r="B36" s="5" t="s">
        <v>90</v>
      </c>
      <c r="C36" s="55" t="s">
        <v>124</v>
      </c>
    </row>
    <row r="37" spans="1:3" x14ac:dyDescent="0.25">
      <c r="B37" s="5"/>
      <c r="C37" s="4" t="s">
        <v>91</v>
      </c>
    </row>
    <row r="38" spans="1:3" x14ac:dyDescent="0.25">
      <c r="B38" s="5" t="s">
        <v>92</v>
      </c>
      <c r="C38" s="55" t="s">
        <v>129</v>
      </c>
    </row>
    <row r="39" spans="1:3" x14ac:dyDescent="0.25">
      <c r="B39" s="5" t="s">
        <v>93</v>
      </c>
      <c r="C39" s="55" t="s">
        <v>122</v>
      </c>
    </row>
    <row r="40" spans="1:3" x14ac:dyDescent="0.25">
      <c r="B40" s="5" t="s">
        <v>48</v>
      </c>
      <c r="C40" s="4" t="s">
        <v>94</v>
      </c>
    </row>
    <row r="41" spans="1:3" x14ac:dyDescent="0.25">
      <c r="B41" s="5" t="s">
        <v>95</v>
      </c>
      <c r="C41" s="4" t="s">
        <v>96</v>
      </c>
    </row>
    <row r="42" spans="1:3" x14ac:dyDescent="0.25">
      <c r="B42" s="5" t="s">
        <v>97</v>
      </c>
      <c r="C42" s="4" t="s">
        <v>98</v>
      </c>
    </row>
    <row r="43" spans="1:3" x14ac:dyDescent="0.25">
      <c r="B43" s="5" t="s">
        <v>53</v>
      </c>
      <c r="C43" s="4" t="s">
        <v>99</v>
      </c>
    </row>
    <row r="44" spans="1:3" x14ac:dyDescent="0.25">
      <c r="B44" s="5" t="s">
        <v>100</v>
      </c>
      <c r="C44" s="4" t="s">
        <v>101</v>
      </c>
    </row>
    <row r="45" spans="1:3" x14ac:dyDescent="0.25">
      <c r="B45" s="5" t="s">
        <v>83</v>
      </c>
      <c r="C45" s="4" t="s">
        <v>102</v>
      </c>
    </row>
    <row r="46" spans="1:3" x14ac:dyDescent="0.25">
      <c r="B46" s="5" t="s">
        <v>103</v>
      </c>
      <c r="C46" s="4" t="s">
        <v>104</v>
      </c>
    </row>
    <row r="47" spans="1:3" x14ac:dyDescent="0.25">
      <c r="B47" s="5" t="s">
        <v>123</v>
      </c>
      <c r="C47" s="4" t="s">
        <v>105</v>
      </c>
    </row>
    <row r="48" spans="1:3" x14ac:dyDescent="0.25">
      <c r="B48" s="5" t="s">
        <v>106</v>
      </c>
      <c r="C48" s="4" t="s">
        <v>107</v>
      </c>
    </row>
    <row r="49" spans="2:3" x14ac:dyDescent="0.25">
      <c r="B49" s="5" t="s">
        <v>61</v>
      </c>
      <c r="C49" s="4" t="s">
        <v>108</v>
      </c>
    </row>
    <row r="50" spans="2:3" x14ac:dyDescent="0.25">
      <c r="B50" s="5" t="s">
        <v>109</v>
      </c>
      <c r="C50" s="4" t="s">
        <v>110</v>
      </c>
    </row>
    <row r="51" spans="2:3" x14ac:dyDescent="0.25">
      <c r="B51" s="5" t="s">
        <v>65</v>
      </c>
      <c r="C51" s="4" t="s">
        <v>111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4612F654208645B6BE8443AB5E5C05" ma:contentTypeVersion="3" ma:contentTypeDescription="Create a new document." ma:contentTypeScope="" ma:versionID="29d78a20f96be026511d0083e5c86a93">
  <xsd:schema xmlns:xsd="http://www.w3.org/2001/XMLSchema" xmlns:xs="http://www.w3.org/2001/XMLSchema" xmlns:p="http://schemas.microsoft.com/office/2006/metadata/properties" xmlns:ns2="e2f8a530-2130-4a80-8927-3746020b07d4" targetNamespace="http://schemas.microsoft.com/office/2006/metadata/properties" ma:root="true" ma:fieldsID="92f6ac0a60336e6d351af93f33fe9ac6" ns2:_="">
    <xsd:import namespace="e2f8a530-2130-4a80-8927-3746020b07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8a530-2130-4a80-8927-3746020b0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2A410-1B73-4582-B2B3-3B12E01BDE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AE572B-21A2-4BDF-A035-0868214ADD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8888E6-500B-4A0F-B2AA-C863FC63C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8a530-2130-4a80-8927-3746020b0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Budget</vt:lpstr>
      <vt:lpstr>Budget Tracking</vt:lpstr>
      <vt:lpstr>Invoice Tracking</vt:lpstr>
      <vt:lpstr>DNRC Vendor Invoice</vt:lpstr>
      <vt:lpstr>Instructions</vt:lpstr>
      <vt:lpstr>'DNRC Vendor Invoice'!Print_Area</vt:lpstr>
      <vt:lpstr>'Invoice Tracking'!Print_Area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CC5135</dc:creator>
  <cp:keywords/>
  <dc:description/>
  <cp:lastModifiedBy>Rao, Maya</cp:lastModifiedBy>
  <cp:revision/>
  <cp:lastPrinted>2024-07-09T20:35:34Z</cp:lastPrinted>
  <dcterms:created xsi:type="dcterms:W3CDTF">1998-10-02T16:53:22Z</dcterms:created>
  <dcterms:modified xsi:type="dcterms:W3CDTF">2025-04-04T18:48:43Z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0x010100B34612F654208645B6BE8443AB5E5C05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