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ne080\Downloads\"/>
    </mc:Choice>
  </mc:AlternateContent>
  <xr:revisionPtr revIDLastSave="0" documentId="8_{1EFBC9F3-F578-49BB-8661-2FA4BCE3BBCB}" xr6:coauthVersionLast="47" xr6:coauthVersionMax="47" xr10:uidLastSave="{00000000-0000-0000-0000-000000000000}"/>
  <bookViews>
    <workbookView xWindow="4425" yWindow="615" windowWidth="21600" windowHeight="11295" xr2:uid="{00000000-000D-0000-FFFF-FFFF00000000}"/>
  </bookViews>
  <sheets>
    <sheet name="Instructions" sheetId="26" r:id="rId1"/>
    <sheet name="SUMMARY" sheetId="22" r:id="rId2"/>
    <sheet name="C.2. Funding Sources" sheetId="12" r:id="rId3"/>
    <sheet name="C.3. Funding Strategy" sheetId="18" r:id="rId4"/>
    <sheet name="C. 4. Budget" sheetId="2" r:id="rId5"/>
    <sheet name="Example Budget" sheetId="19" r:id="rId6"/>
    <sheet name="C.4. Budget Narrative" sheetId="11" r:id="rId7"/>
    <sheet name="C.4 Budget Categories" sheetId="10" r:id="rId8"/>
    <sheet name="5. Current Debt" sheetId="13" r:id="rId9"/>
    <sheet name="6. Current Assets" sheetId="14" r:id="rId10"/>
    <sheet name="D. Census" sheetId="23" r:id="rId11"/>
    <sheet name="E. System Information" sheetId="15" r:id="rId12"/>
    <sheet name="E. Subsection 1" sheetId="16" r:id="rId13"/>
    <sheet name="Example Subsection 1" sheetId="20" r:id="rId14"/>
    <sheet name="E. Sub 2 A-D" sheetId="17" r:id="rId15"/>
    <sheet name="E. Sub 2 E" sheetId="24" r:id="rId16"/>
    <sheet name="Example E. Sub 2 E" sheetId="25" r:id="rId17"/>
  </sheets>
  <definedNames>
    <definedName name="_xlnm.Print_Area" localSheetId="8">'5. Current Debt'!$A$1:$I$13</definedName>
    <definedName name="_xlnm.Print_Area" localSheetId="9">'6. Current Assets'!$A$1:$C$15</definedName>
    <definedName name="_xlnm.Print_Area" localSheetId="4">'C. 4. Budget'!$A$1:$G$44</definedName>
    <definedName name="_xlnm.Print_Area" localSheetId="2">'C.2. Funding Sources'!$A$1:$E$23</definedName>
    <definedName name="_xlnm.Print_Area" localSheetId="3">'C.3. Funding Strategy'!$A$1:$C$22</definedName>
    <definedName name="_xlnm.Print_Area" localSheetId="6">'C.4. Budget Narrative'!$A$1:$C$46</definedName>
    <definedName name="_xlnm.Print_Area" localSheetId="15">'E. Sub 2 E'!$A$1:$C$35</definedName>
    <definedName name="_xlnm.Print_Area" localSheetId="12">'E. Subsection 1'!$A$19:$H$80</definedName>
    <definedName name="_xlnm.Print_Area" localSheetId="11">'E. System Information'!$A$1:$E$39</definedName>
    <definedName name="_xlnm.Print_Area" localSheetId="16">'Example E. Sub 2 E'!$A$1:$C$35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 l="1"/>
  <c r="G23" i="2"/>
  <c r="B21" i="25"/>
  <c r="B13" i="25"/>
  <c r="B17" i="25" s="1"/>
  <c r="B26" i="25" s="1"/>
  <c r="B3" i="25"/>
  <c r="B2" i="25"/>
  <c r="B16" i="15"/>
  <c r="D13" i="15"/>
  <c r="B13" i="15"/>
  <c r="D12" i="15"/>
  <c r="B12" i="15"/>
  <c r="B11" i="24"/>
  <c r="B13" i="24" s="1"/>
  <c r="B21" i="24"/>
  <c r="B15" i="24"/>
  <c r="B3" i="24"/>
  <c r="B2" i="24"/>
  <c r="B39" i="15"/>
  <c r="D16" i="15"/>
  <c r="D21" i="15"/>
  <c r="B21" i="15"/>
  <c r="B3" i="17"/>
  <c r="B2" i="17"/>
  <c r="B20" i="16"/>
  <c r="B19" i="16"/>
  <c r="B4" i="15"/>
  <c r="B3" i="15"/>
  <c r="B2" i="14"/>
  <c r="B1" i="14"/>
  <c r="B2" i="13"/>
  <c r="B1" i="13"/>
  <c r="B3" i="11"/>
  <c r="B2" i="11"/>
  <c r="B3" i="2"/>
  <c r="B2" i="2"/>
  <c r="B3" i="18"/>
  <c r="B2" i="18"/>
  <c r="B3" i="12"/>
  <c r="B2" i="12"/>
  <c r="B42" i="16"/>
  <c r="F42" i="16"/>
  <c r="F64" i="16"/>
  <c r="B64" i="16"/>
  <c r="B17" i="24" l="1"/>
  <c r="B26" i="24" s="1"/>
  <c r="B63" i="20"/>
  <c r="F41" i="20"/>
  <c r="B41" i="20"/>
  <c r="F63" i="20"/>
  <c r="H62" i="20"/>
  <c r="D62" i="20"/>
  <c r="H61" i="20"/>
  <c r="D61" i="20"/>
  <c r="H60" i="20"/>
  <c r="D60" i="20"/>
  <c r="H59" i="20"/>
  <c r="D59" i="20"/>
  <c r="H58" i="20"/>
  <c r="D58" i="20"/>
  <c r="H57" i="20"/>
  <c r="D57" i="20"/>
  <c r="H56" i="20"/>
  <c r="D56" i="20"/>
  <c r="H55" i="20"/>
  <c r="D55" i="20"/>
  <c r="H54" i="20"/>
  <c r="D54" i="20"/>
  <c r="H53" i="20"/>
  <c r="D53" i="20"/>
  <c r="H52" i="20"/>
  <c r="D52" i="20"/>
  <c r="H51" i="20"/>
  <c r="D51" i="20"/>
  <c r="H50" i="20"/>
  <c r="D50" i="20"/>
  <c r="H49" i="20"/>
  <c r="D49" i="20"/>
  <c r="H48" i="20"/>
  <c r="D48" i="20"/>
  <c r="H47" i="20"/>
  <c r="D47" i="20"/>
  <c r="H40" i="20"/>
  <c r="D40" i="20"/>
  <c r="H39" i="20"/>
  <c r="D39" i="20"/>
  <c r="H38" i="20"/>
  <c r="D38" i="20"/>
  <c r="H37" i="20"/>
  <c r="D37" i="20"/>
  <c r="H36" i="20"/>
  <c r="D36" i="20"/>
  <c r="H35" i="20"/>
  <c r="D35" i="20"/>
  <c r="H34" i="20"/>
  <c r="D34" i="20"/>
  <c r="H33" i="20"/>
  <c r="D33" i="20"/>
  <c r="H32" i="20"/>
  <c r="D32" i="20"/>
  <c r="H31" i="20"/>
  <c r="D31" i="20"/>
  <c r="H30" i="20"/>
  <c r="D30" i="20"/>
  <c r="H29" i="20"/>
  <c r="D29" i="20"/>
  <c r="H28" i="20"/>
  <c r="D28" i="20"/>
  <c r="H27" i="20"/>
  <c r="D27" i="20"/>
  <c r="H26" i="20"/>
  <c r="D26" i="20"/>
  <c r="H25" i="20"/>
  <c r="D25" i="20"/>
  <c r="F25" i="19"/>
  <c r="F24" i="19"/>
  <c r="F23" i="19"/>
  <c r="F22" i="19"/>
  <c r="F21" i="19"/>
  <c r="F20" i="19"/>
  <c r="E26" i="19"/>
  <c r="D26" i="19"/>
  <c r="C26" i="19"/>
  <c r="B26" i="19"/>
  <c r="F16" i="19"/>
  <c r="F8" i="19"/>
  <c r="F9" i="19"/>
  <c r="F10" i="19"/>
  <c r="F11" i="19"/>
  <c r="F12" i="19"/>
  <c r="F13" i="19"/>
  <c r="F14" i="19"/>
  <c r="F15" i="19"/>
  <c r="F7" i="19"/>
  <c r="C17" i="19"/>
  <c r="D17" i="19"/>
  <c r="E17" i="19"/>
  <c r="E28" i="19" s="1"/>
  <c r="B17" i="19"/>
  <c r="C23" i="12"/>
  <c r="B19" i="17"/>
  <c r="B21" i="17" s="1"/>
  <c r="H63" i="16"/>
  <c r="D63" i="16"/>
  <c r="H62" i="16"/>
  <c r="D62" i="16"/>
  <c r="H61" i="16"/>
  <c r="D61" i="16"/>
  <c r="H60" i="16"/>
  <c r="D60" i="16"/>
  <c r="H59" i="16"/>
  <c r="D59" i="16"/>
  <c r="H58" i="16"/>
  <c r="D58" i="16"/>
  <c r="H57" i="16"/>
  <c r="D57" i="16"/>
  <c r="H56" i="16"/>
  <c r="D56" i="16"/>
  <c r="H55" i="16"/>
  <c r="D55" i="16"/>
  <c r="H54" i="16"/>
  <c r="D54" i="16"/>
  <c r="H53" i="16"/>
  <c r="D53" i="16"/>
  <c r="H52" i="16"/>
  <c r="D52" i="16"/>
  <c r="H51" i="16"/>
  <c r="D51" i="16"/>
  <c r="H50" i="16"/>
  <c r="D50" i="16"/>
  <c r="H49" i="16"/>
  <c r="D49" i="16"/>
  <c r="H48" i="16"/>
  <c r="D48" i="16"/>
  <c r="H41" i="16"/>
  <c r="H40" i="16"/>
  <c r="H39" i="16"/>
  <c r="H38" i="16"/>
  <c r="H37" i="16"/>
  <c r="H36" i="16"/>
  <c r="H35" i="16"/>
  <c r="H34" i="16"/>
  <c r="H33" i="16"/>
  <c r="H32" i="16"/>
  <c r="H31" i="16"/>
  <c r="H30" i="16"/>
  <c r="H29" i="16"/>
  <c r="H28" i="16"/>
  <c r="H27" i="16"/>
  <c r="H26" i="16"/>
  <c r="D27" i="16"/>
  <c r="D28" i="16"/>
  <c r="D29" i="16"/>
  <c r="D30" i="16"/>
  <c r="D31" i="16"/>
  <c r="D32" i="16"/>
  <c r="D33" i="16"/>
  <c r="D34" i="16"/>
  <c r="D35" i="16"/>
  <c r="D36" i="16"/>
  <c r="D37" i="16"/>
  <c r="D38" i="16"/>
  <c r="D39" i="16"/>
  <c r="D40" i="16"/>
  <c r="D41" i="16"/>
  <c r="D26" i="16"/>
  <c r="C41" i="11"/>
  <c r="C17" i="11"/>
  <c r="C28" i="2"/>
  <c r="D28" i="2"/>
  <c r="E28" i="2"/>
  <c r="F28" i="2"/>
  <c r="B28" i="2"/>
  <c r="G27" i="2"/>
  <c r="G26" i="2"/>
  <c r="G25" i="2"/>
  <c r="G24" i="2"/>
  <c r="G21" i="2"/>
  <c r="G20" i="2"/>
  <c r="G8" i="2"/>
  <c r="G9" i="2"/>
  <c r="G10" i="2"/>
  <c r="G11" i="2"/>
  <c r="G12" i="2"/>
  <c r="G13" i="2"/>
  <c r="G14" i="2"/>
  <c r="G15" i="2"/>
  <c r="G16" i="2"/>
  <c r="G7" i="2"/>
  <c r="F17" i="2"/>
  <c r="E17" i="2"/>
  <c r="D17" i="2"/>
  <c r="D30" i="2" s="1"/>
  <c r="B38" i="2" s="1"/>
  <c r="C17" i="2"/>
  <c r="B17" i="2"/>
  <c r="A40" i="2"/>
  <c r="A39" i="2"/>
  <c r="A38" i="2"/>
  <c r="A37" i="2"/>
  <c r="A36" i="2"/>
  <c r="B28" i="19" l="1"/>
  <c r="C28" i="19"/>
  <c r="D28" i="19"/>
  <c r="H63" i="20"/>
  <c r="H41" i="20"/>
  <c r="D63" i="20"/>
  <c r="D41" i="20"/>
  <c r="D66" i="20"/>
  <c r="H42" i="16"/>
  <c r="D42" i="16"/>
  <c r="F26" i="19"/>
  <c r="F17" i="19"/>
  <c r="C43" i="11"/>
  <c r="H64" i="16"/>
  <c r="E67" i="16" s="1"/>
  <c r="D64" i="16"/>
  <c r="F30" i="2"/>
  <c r="B40" i="2" s="1"/>
  <c r="E30" i="2"/>
  <c r="B39" i="2" s="1"/>
  <c r="C30" i="2"/>
  <c r="G28" i="2"/>
  <c r="B30" i="2"/>
  <c r="G17" i="2"/>
  <c r="F28" i="19" l="1"/>
  <c r="B37" i="2"/>
  <c r="G30" i="2"/>
  <c r="B36" i="2"/>
  <c r="B41" i="2" l="1"/>
</calcChain>
</file>

<file path=xl/sharedStrings.xml><?xml version="1.0" encoding="utf-8"?>
<sst xmlns="http://schemas.openxmlformats.org/spreadsheetml/2006/main" count="770" uniqueCount="453">
  <si>
    <t>SECTION B - SUMMARY INFORMATION</t>
  </si>
  <si>
    <t>1. NAME OF APPLICANT(S):</t>
  </si>
  <si>
    <t>PROJECT TITLE:</t>
  </si>
  <si>
    <t>2. TYPE OF ENTITY</t>
  </si>
  <si>
    <t>3. FEDERAL TAX ID:</t>
  </si>
  <si>
    <t>4. UEI (SAM.GOV ID):</t>
  </si>
  <si>
    <t>5. TYPE OF PROJECT:</t>
  </si>
  <si>
    <t>6. SENATE DISTRICT:</t>
  </si>
  <si>
    <t>HOUSE DISTRICT:</t>
  </si>
  <si>
    <t>6.a. SENATOR NAME:</t>
  </si>
  <si>
    <t>REPRESENTATIVE NAME:</t>
  </si>
  <si>
    <t>7. POPULATION SERVED BY PROJECT:</t>
  </si>
  <si>
    <t>8. NUMBER OF HOUSEHOLDS SERVED BY PROJECT:</t>
  </si>
  <si>
    <t>9.CHIEF ELECTED OFFICIAL OR AUTHORIZEDREPRESENTATIVE:</t>
  </si>
  <si>
    <t>10.PRIMARY ENTITY CONTACT PERSON:</t>
  </si>
  <si>
    <t>Name</t>
  </si>
  <si>
    <t>Title</t>
  </si>
  <si>
    <t>Street/PO Box</t>
  </si>
  <si>
    <t>City/State/Zip</t>
  </si>
  <si>
    <t>Telephone</t>
  </si>
  <si>
    <t>Email Address</t>
  </si>
  <si>
    <t>11. PROJECT ENGINEER/ARCHITECT:</t>
  </si>
  <si>
    <t>12. GRANT/LOAN ADMINISTRATOR:</t>
  </si>
  <si>
    <t>13. LEGAL COUNSEL:</t>
  </si>
  <si>
    <t>14. BOND COUNSEL:</t>
  </si>
  <si>
    <t>15. CLERK/CHIEF FINANCIAL OFFICER:</t>
  </si>
  <si>
    <t>16. ACCOUNTANT:</t>
  </si>
  <si>
    <t>SECTION C - FINANCIAL INFORMATION</t>
  </si>
  <si>
    <t>APPLICANT:</t>
  </si>
  <si>
    <t>1. ESTIMATED TOTAL PROJECT COST:</t>
  </si>
  <si>
    <t>2. PROPOSED FUNDING SOURCES</t>
  </si>
  <si>
    <t>FUNDING SOURCE</t>
  </si>
  <si>
    <t>TYPE OF FUNDS</t>
  </si>
  <si>
    <t>AMOUNT</t>
  </si>
  <si>
    <t>STATUS OF COMMITMENT</t>
  </si>
  <si>
    <t>LOAN RATES AND TERMS</t>
  </si>
  <si>
    <t>TOTAL</t>
  </si>
  <si>
    <t>1. FUNDING SOURCE: Enter all sources of funds that you intend to use to finance the proposed project (e.g., federal and state funding programs, bank loans, bonds, cash reserves, etc.).</t>
  </si>
  <si>
    <t>Do not provide an amount that combines both the loan and grant. If both a loan and grant will be obtained from the same source, they must be listed separately. An example of a completed proposed funding sources summary is shown on the next page. The following box provides state and federal funding program abbreviations that can be used when listing the proposed funding sources:</t>
  </si>
  <si>
    <t>ABBREVIATIONS OF STATE AND FEDERAL FUNDING PROGRAMS</t>
  </si>
  <si>
    <t xml:space="preserve">CDBG - Community Development Block Grant Program </t>
  </si>
  <si>
    <t xml:space="preserve">EDA - Economic Development Administration </t>
  </si>
  <si>
    <t>INTERCAP - Board of Investments</t>
  </si>
  <si>
    <t>RD - Rural Development</t>
  </si>
  <si>
    <t>RDG - Reclamation Development Grant Program</t>
  </si>
  <si>
    <t>RRGL - Renewable Resource Grant and Loan Program</t>
  </si>
  <si>
    <t>SRF - State Revolving Fund Loan Programs</t>
  </si>
  <si>
    <t>MCEP - Montana Coal Endowment Program</t>
  </si>
  <si>
    <t>2. TYPE OF FUND &amp; AMOUNT: For each source of funding listed, indicate the type (grant, loan, contribution, or other) and amount of funds. If applying for a loan/grant combination, indicate whether the funding source has tentatively agreed to the amounts requested.</t>
  </si>
  <si>
    <t>3. STATUS OF COMMITMENT: indicate the status of the commitment of those funds to the project at the time of writing this application using one of the following choices:</t>
  </si>
  <si>
    <t>a. No Contact - No contact has yet been made with the funding source.</t>
  </si>
  <si>
    <t>b. Discussed/Not Applied - Project has been discussed with the funding source, but no application hasa been submitted.  Briefly describe the discussion with the funding source and the likelihood of obtaining the funds.</t>
  </si>
  <si>
    <t>c. Application Submitted - An application has been submitted, but funding has not yet been awarded. Briefly describe status of application.</t>
  </si>
  <si>
    <t>d. Funds Committed (date) - Funds have been committed by the funding source. Attach a copy of the commitment letter or other documentation verifying the commitment of funds.</t>
  </si>
  <si>
    <t>4. LOAN RATES AND TERMS: if funds are to be borrowed, state the loan rate and terms likely to be required by the lender or bond underwriters (for example, interest rate, number of years to repay loan, and coverage and reserve requirements). Indicate whether the funding source has agreed or tentatively agreed to the terms.</t>
  </si>
  <si>
    <t>3. FUNDING STRATEGY NARRATIVE</t>
  </si>
  <si>
    <t>PROPOSED FUNDING SOURCES</t>
  </si>
  <si>
    <t>FUNDING STRATEGY NARRATIVE</t>
  </si>
  <si>
    <t xml:space="preserve">FUNDING STRATEGY NARRATIVE: Prepare a funding strategy narrative which discusses your proposed funding sources, and your past efforts to secure alternative or additional funds from other appropriate public and private sources to assist in financing the proposed project. The funding strategy narrative can be incorporated into the form if completed on a computer, or it should be addressed on separate sheets attached to this form. At a minimum, your funding strategy narrative should concisely answer each of the questions listed on page 36. Each question should be addressed individually. </t>
  </si>
  <si>
    <t>EXAMPLES OF INFORMATION TO BE INCLUDED IN A COMPLETED FUNDING STRATEGY NARRATIVE</t>
  </si>
  <si>
    <t>a. What are the conditions on the use of each source of funds?</t>
  </si>
  <si>
    <t>For each source of funds include: total amount, whether a grant or loan, the type of instrument used to obtain a loan (revenue bond, general obligation bond, etc.) rate and terms of the loan, special conditions or other program requirements that would effect when funds would be available and used, eneligible expenses, etc.</t>
  </si>
  <si>
    <t>b. When will each source of funds be available (month and year)?</t>
  </si>
  <si>
    <t>For each source of funds provide any key dates that would impact when funds would be available, for example: when an application would be submitted, when funding would likely be approved, when the funds would likely be available to the applicant, whether interim funds are likely to be used, etc.</t>
  </si>
  <si>
    <t>c. Is there any additional information on the level of commitment for each source of funds listed?</t>
  </si>
  <si>
    <t>For each source of funds provide more detail regarding the level of commitment of funds, for example: application has been submitted but not approved, a letter is available from the funding agency indicating all paperwork is complete, a contract has been signed, or the local government is authorized to spend funds.</t>
  </si>
  <si>
    <t>d. How will the funding sources be coordinated with each other?</t>
  </si>
  <si>
    <t>Explain how the funds from each of the funding sources listed will be coordinated, for example: timing of receipt of funds, use of funds for specific eligible activities, etc</t>
  </si>
  <si>
    <t>e. Will interim-loan funds be required as part of the project? If yes, how will they be used and coordinated with other funding sources?</t>
  </si>
  <si>
    <t>Discuss whether interim financing will be required and how it will be coordinated with other funding for the project.</t>
  </si>
  <si>
    <t>f. What other sources of funds from public and private sources have been considered for this project? Explain why they are not being pursued or used for this project</t>
  </si>
  <si>
    <t>Any public or private funding source not listed as a proposed funding source should be discussed. For each funding source, explain the reason it is not being pursued or used, for example: not eligible through the program, applied for funding but denied, not appropriate for the type of project, etc.</t>
  </si>
  <si>
    <t>g. If a particular source of funding is not obtained, how will the applicant proceed? Explain how the funding strategy will change if each proposed funding source is not received.</t>
  </si>
  <si>
    <t>Discuss how the loss of a funding source would impact the continuance of the project. For instance, will the applicant wait and re-apply to the funding source, will the applicant be willing to increase the amount of debt it will incur, or will the project not move forward?</t>
  </si>
  <si>
    <t>h. What is the level of local financial participation in the project and is that level the maximum that the applicant can reasonably provide?</t>
  </si>
  <si>
    <t>Discuss the use of cash reserves and discuss your projected monthly user fees given your proposed level of local financial participation. Include supporting information such as financial statements and target rate analysis.</t>
  </si>
  <si>
    <t xml:space="preserve">SECTION C - FINANCIAL INFORMATION                                                    </t>
  </si>
  <si>
    <t>4. PROJECT BUDGET FORM</t>
  </si>
  <si>
    <t>GRANT / LOAN ADMINISTRATION</t>
  </si>
  <si>
    <t>FUNDING SOURCE 1</t>
  </si>
  <si>
    <t>FUNDING SOURCE 2</t>
  </si>
  <si>
    <t>FUNDING SOURCE 3</t>
  </si>
  <si>
    <t>FUNDING SOURCE 4</t>
  </si>
  <si>
    <t>FUNDING SOURCE 5</t>
  </si>
  <si>
    <t>Personnel Cost</t>
  </si>
  <si>
    <t>Materials or Supplies</t>
  </si>
  <si>
    <t>Grant &amp; Loan Administration Professional Services</t>
  </si>
  <si>
    <t>Legal Costs</t>
  </si>
  <si>
    <t>Audit Fees</t>
  </si>
  <si>
    <t>Travel &amp; Training</t>
  </si>
  <si>
    <t>Loan Fees</t>
  </si>
  <si>
    <t>Loan Reserves</t>
  </si>
  <si>
    <t>Interim Interest</t>
  </si>
  <si>
    <t>Bond Counsel &amp; Related Costs</t>
  </si>
  <si>
    <t>TOTAL ADMINISTRATION</t>
  </si>
  <si>
    <t>CONSTRUCTION / PROJECT</t>
  </si>
  <si>
    <t>Land Acquisition</t>
  </si>
  <si>
    <t>Engineering - Basic Services</t>
  </si>
  <si>
    <t>Engineering - Resident Project Representative Services</t>
  </si>
  <si>
    <t>Engineering - Additional Services</t>
  </si>
  <si>
    <t>Materials, Supplies, Equipment</t>
  </si>
  <si>
    <t>Construction</t>
  </si>
  <si>
    <t>Contingency</t>
  </si>
  <si>
    <t>TOTAL CONSTRUCTION / PROJECT</t>
  </si>
  <si>
    <t>TOTAL PROJECT BUDGET</t>
  </si>
  <si>
    <t>SUMMARY OF MATCHING FUNDS</t>
  </si>
  <si>
    <t>Completed by:</t>
  </si>
  <si>
    <t>Date:</t>
  </si>
  <si>
    <t>4. PROJECT BUDGET FORM: Prepare a proposed project budget, which must include a breakdown of all major project costs, and a description of the sources and uses of all funds. The total budget of any proposed project should be designated as either "Administrative/Financial Costs" or "Activity Costs" (such as engineering or construction). Refer to the description of expenditure categories on page 20 that outline the different expenditures that may be part of the budget. When completed on a computer, the proposed project budget can be expanded as needed to accommodate as many funding sources or line items as necessary.</t>
  </si>
  <si>
    <t>The applicant should ensure that each line item in the project budget is an eligible expenditure through each funding source indicated before submitting the budget. Each funding source has different requirements and may not allow particular expenditures to be used as matching funds, or they may not be eligible for reimbursement.</t>
  </si>
  <si>
    <t>The administrative/financial costs cover the costs of implementing a local project, including the cost of local government personnel involved with managing the project; the cost of the local project audit; and other contractual costs for professional services (such as hiring a project manager) that may be associated with administration of the program. It is recommended that the applicant’s budget  allocate resources for the final project audit.  Administrative/financial costs must be appropriate to ensure cost-effective management of the project being undertaken. Any proposed administrative/financial costs must be eligible, fully supported, and explained. Applicants, which propose to contract for project management assistance with a consultant or other entity, must specifically itemize this amount in the administrative budget and explain it.</t>
  </si>
  <si>
    <t>Construction contingencies for public facility projects typically should not exceed ten percent of the estimated construction cost. If the amount budgeted for contingency is greater or lesser than ten percent, applicants are required to justify the reason.</t>
  </si>
  <si>
    <t>Applicants that are applying to “competitive” type funding programs (CDBG, RRGL, MCEP), should be especially careful to verify all potential costs for carrying out the project are identified prior to submitting the application.</t>
  </si>
  <si>
    <t>EXAMPLE PROJECT BUDGET</t>
  </si>
  <si>
    <t>SOURCE: MCEP</t>
  </si>
  <si>
    <t>SOURCE: RD Loan</t>
  </si>
  <si>
    <t>SOURCE: RD Grant</t>
  </si>
  <si>
    <t>SOURCE: City</t>
  </si>
  <si>
    <t>ADMINISTRATIVE/ FINANCIAL COSTS</t>
  </si>
  <si>
    <t>Personnel Costs</t>
  </si>
  <si>
    <t>Office Costs</t>
  </si>
  <si>
    <t>Grant and Loan Administration Services</t>
  </si>
  <si>
    <t>Loan Origination Fees</t>
  </si>
  <si>
    <t>Bond Counsel and Related Costs</t>
  </si>
  <si>
    <t>TOTAL ADMINISTRATIVE/ FINANCIAL COSTS</t>
  </si>
  <si>
    <t>ACTIVITY COSTS:</t>
  </si>
  <si>
    <t>Engineering – Basic Services</t>
  </si>
  <si>
    <t>Engineering – Resident Project Representative Services</t>
  </si>
  <si>
    <t>TOTAL ACTIVITY COSTS</t>
  </si>
  <si>
    <t>TOTAL PROJECT COSTS</t>
  </si>
  <si>
    <t>Engineer</t>
  </si>
  <si>
    <t>Day, Month, Year</t>
  </si>
  <si>
    <t>PROJECT BUDGET NARRATIVE</t>
  </si>
  <si>
    <t>Narrative Description of Administrative/Financial Costs</t>
  </si>
  <si>
    <t>Estimated Total Cost</t>
  </si>
  <si>
    <t>Professional Services</t>
  </si>
  <si>
    <t>Loan Origination</t>
  </si>
  <si>
    <t>Debt Service Reserves</t>
  </si>
  <si>
    <t>Bond Costs</t>
  </si>
  <si>
    <t>Engineering - Basic Services:</t>
  </si>
  <si>
    <t>Preliminary Engineering Report</t>
  </si>
  <si>
    <t>Preliminary Design</t>
  </si>
  <si>
    <t>Final Design</t>
  </si>
  <si>
    <t>Bidding</t>
  </si>
  <si>
    <t>Construction Administration</t>
  </si>
  <si>
    <t>Post Construction</t>
  </si>
  <si>
    <t>Engineering - Additional Costs:</t>
  </si>
  <si>
    <t>Geotechnical Report</t>
  </si>
  <si>
    <t>Hydrologic Assessment</t>
  </si>
  <si>
    <t>Permitting</t>
  </si>
  <si>
    <t>Easements and Rights-of-Way</t>
  </si>
  <si>
    <t>Licenses</t>
  </si>
  <si>
    <t>Grant and Loan Project Support</t>
  </si>
  <si>
    <t>Licensing</t>
  </si>
  <si>
    <t>Special Surveys</t>
  </si>
  <si>
    <t>Equipment</t>
  </si>
  <si>
    <t>Sum of the Construction/Project Related Costs</t>
  </si>
  <si>
    <t>Sum of the Administration and Construction/Project Costs</t>
  </si>
  <si>
    <t xml:space="preserve">DESCRIPTION OF BUDGET EXPENDITURE CATEGORIES 
</t>
  </si>
  <si>
    <t>Administrative Costs</t>
  </si>
  <si>
    <t>Appropriate costs for personnel, grant and loan administration services to administer the project, office rent, office equipment, supplies, telephone, postage, travel, audit fees, legal costs including bond counsel, etc. These are costs incurred by the recipient/borrower in administering the project. (As applicable, specify each one as a separate line item.)</t>
  </si>
  <si>
    <t>This covers the money paid to employees for their work to administer the grant or loan, including their salaries/wages and related benefits (like payroll taxes, health insurance, retirement contributions, and paid time off).</t>
  </si>
  <si>
    <t>This covers the cost of consumables such as office supplies, postage, etc. as related to the administration of the grant or loan.</t>
  </si>
  <si>
    <t>This covers the cost of a contracted service provider to administer the grant or loan.  This may include contracted grant administration services, accounting services or other.</t>
  </si>
  <si>
    <t>Legal</t>
  </si>
  <si>
    <t xml:space="preserve">This covers the cost of legal counsel to provide grant or loan administration or project support.  This includes bond council. </t>
  </si>
  <si>
    <t>This covers the cost of a financial audit or preparation of audit documents.</t>
  </si>
  <si>
    <t>This covers the cost of travel and training for staff to attend site visits or training directly related to the grant or loan funded project.</t>
  </si>
  <si>
    <t>Financial Costs</t>
  </si>
  <si>
    <t>Financial Costs - Loan origination and administrative fees, debt service reserves, capitalized interest. (As applicable, specify each one as a separate line item.)</t>
  </si>
  <si>
    <t>Agency specific fees charged during the process of setting up and underwriting a loan.</t>
  </si>
  <si>
    <t>Certain loan programs require establishing and funding a dedicated debt service reserve to ensure timely loan payments if operating revenues fall short.</t>
  </si>
  <si>
    <t>Interest that accrues on funds disbursed during a project’s construction or draw period before regular amortizing payments begin,  either as interest-only payments due during construction or by capitalizing it into principal at conversion to permanent repayment.</t>
  </si>
  <si>
    <t xml:space="preserve">Costs associated with bond counsel and disclosure counsel fees, rating fees, trustee and paying agent fees and other issuance-related charges.  </t>
  </si>
  <si>
    <t>ACTIVITY COSTS</t>
  </si>
  <si>
    <t>Cost of land purchase, easements, right-of-way, leases, etc.</t>
  </si>
  <si>
    <t>Engineering services necessary for every engineering project. If you have entered into an engineering services agreement, these amounts will be in the agreement. If you have not entered into an engineering services agreement, use the estimated engineering services costs from the Preliminary Engineering Report.</t>
  </si>
  <si>
    <t>Study and Report</t>
  </si>
  <si>
    <t>Preliminary Engineering Report or Update</t>
  </si>
  <si>
    <t>Design criteria; preliminary drawings; outline specifications.</t>
  </si>
  <si>
    <t>Final drawings and specifications.</t>
  </si>
  <si>
    <t>Assisting with advertising, obtaining and evaluating bids.</t>
  </si>
  <si>
    <t>Preconstruction converence, review of submittals, monthly progresss meetings, review and recommendation on contractors' pay applications and chainge orders; recommendation as to substantial completion.</t>
  </si>
  <si>
    <t>Recommendations on replacement or correction of final work.</t>
  </si>
  <si>
    <t>Engineering - Resident Project Representative</t>
  </si>
  <si>
    <t>Construction observation, sometimes called inspection services. Construction observation as necessary to ensure the project is constructed in accordance with the approved project plans and specifications.</t>
  </si>
  <si>
    <t xml:space="preserve">These are services specific to a particular project. 
Examples include: Geotechnical Reports, Hydrologic Assessments, Permitting, Easements and Rights-of-Way, Grant and Loan support, Licensing, Special Surveys.  </t>
  </si>
  <si>
    <t>Geotechnical reports for infrastructure projects document subsurface conditions and provide design and construction recommendations for earthwork, foundations, slopes, excavations, and related geohazards, serving as a core reference from early design through construction and claims resolution.</t>
  </si>
  <si>
    <t>Hydrologic assessment necessary for the project may evaluates how water is generated, stored, and released within a watershed or site, quantifying runoff, infiltration, groundwater interactions, and streamflow to inform design, permitting, and flood risk management for infrastructure projects.</t>
  </si>
  <si>
    <t>Engineering support for obtaining permits, securing required environmental reviews and authorizations across federal, state, and local agencies.</t>
  </si>
  <si>
    <t>Engineering support of easements encompasses the technical tasks that enable identifying, designing, acquiring, and documenting the property rights needed for infrastructure, ensuring constructability, compliance, and long-term operations are protected.</t>
  </si>
  <si>
    <t>NOTE that Grant &amp; Loan Administration Services are to be separately entered above under the Administrative/Financial Costs.</t>
  </si>
  <si>
    <t>Engineering support of necessary licenses necessary for a project.</t>
  </si>
  <si>
    <t>Other special surveys necessary for a project.</t>
  </si>
  <si>
    <t xml:space="preserve">Large capital equipment purchases if not included in the construction budget item. </t>
  </si>
  <si>
    <t>Estimated costs for project construction from the Preliminary Engineering Report.</t>
  </si>
  <si>
    <t>Construction contingencies for public facility projects should be based on the complexities and unknowns associated with the project. The construction contingency typically is not less than ten percent of the estimated construction cost. Any deviation must be adequately justified.</t>
  </si>
  <si>
    <t>5. CURRENT DEBT</t>
  </si>
  <si>
    <t>Year Issued</t>
  </si>
  <si>
    <t>Purpose</t>
  </si>
  <si>
    <t>Type of Bond/Security</t>
  </si>
  <si>
    <t>Amount</t>
  </si>
  <si>
    <t>Maturity Date (m/yr)</t>
  </si>
  <si>
    <t>Debt Holder</t>
  </si>
  <si>
    <t>Coverage Requirement</t>
  </si>
  <si>
    <t>Avg. Annual Payment Amount</t>
  </si>
  <si>
    <t>Outstanding Balance</t>
  </si>
  <si>
    <t>EXAMPLE CURRENT DEBT</t>
  </si>
  <si>
    <t>Water System</t>
  </si>
  <si>
    <t>Revenue Bond</t>
  </si>
  <si>
    <t>FmHA</t>
  </si>
  <si>
    <t>Sewer System</t>
  </si>
  <si>
    <t>D.A. Davidson</t>
  </si>
  <si>
    <t>6. CURRENT ASSETS</t>
  </si>
  <si>
    <t>Asset</t>
  </si>
  <si>
    <t>Details</t>
  </si>
  <si>
    <t>$</t>
  </si>
  <si>
    <t>Cash</t>
  </si>
  <si>
    <t>Investments</t>
  </si>
  <si>
    <t>Certificate of Deposit</t>
  </si>
  <si>
    <t>Accounts Receivables</t>
  </si>
  <si>
    <t>Other Current Assets</t>
  </si>
  <si>
    <t>Indicate if assets are obligated.</t>
  </si>
  <si>
    <t>SECTION D - CENSUS INFORMATION</t>
  </si>
  <si>
    <t>Do not fill in this section. The following information will be completed by the receiving agency using data supplied U.S. Bureau of the Census and the U.S. Department of Housing and Urban Development based on Census data.</t>
  </si>
  <si>
    <t xml:space="preserve">1.  MEDIAN HOUSEHOLD INCOME $ </t>
  </si>
  <si>
    <t xml:space="preserve">2.  LOW TO MODERATE INCOME PERSONS: The percent of the population at 0.00% or below the level designated as low to moderate income. % </t>
  </si>
  <si>
    <t xml:space="preserve">3.  POVERTY: The percent of the population characterized as at or below the 0.00% level designated as poverty. % </t>
  </si>
  <si>
    <t>SECTION E - SYSTEM INFORMATION</t>
  </si>
  <si>
    <t>Number of unimproved properties in jurisdiction:</t>
  </si>
  <si>
    <t>Current</t>
  </si>
  <si>
    <t>Projected</t>
  </si>
  <si>
    <t>1. Total System Annual Revenue ($)</t>
  </si>
  <si>
    <t>TOTAL SYSTEM ANNUAL REVENUE: Enter the total annual revenue received by the system for the last fiscal year, and the projected amount for the first year of operation after the project is completed.</t>
  </si>
  <si>
    <t>2. Total System Annual Operation and Maintenance Costs ($)</t>
  </si>
  <si>
    <t xml:space="preserve">TOTAL ANNUAL OPERATION AND MAINTENANCE COSTS: Enter the total annual operation and maintenance costs for the system for the last fiscal year, and the projected amount for the first year of operation after the project is completed.  Projected operation and maintenance costs must be supported by cost categories including personnel, administrative costs, water purchases or treatment costs, insurance, energy, process chemicals, monitoring and testing, short lived asset maintenance/replacement, professional services, residuals disposal, and other.  Short-lived assets in infrastructure refers to components or equipment with expected lifespans much shorter than the main system components, notably items needing routine replacement or maintenance within a couple of decades as compared to core, long-lived assets like buildings or large pipelines. Costs for short-lived assets include the cost to repair, rehabilitate or replace those system components.  </t>
  </si>
  <si>
    <t>Projected costs must match the Projected System Operation and Maintenance Cost Table.</t>
  </si>
  <si>
    <t>3. Total System Equivalent Dwelling Units* (#)</t>
  </si>
  <si>
    <t>(e)</t>
  </si>
  <si>
    <t>(k)</t>
  </si>
  <si>
    <t>If the application is for a water or wastewater project, enter the total number of EDU’s that are currently served by the system. This figure is found on line (e) of the worksheet. Also enter the total number of EDU’s that are projected to be served by the system once the project is completed. This figure is found on line (k) of the worksheet. If the application is for a solid waste or stormwater project, enter both the current and projected total number of users/customers.</t>
  </si>
  <si>
    <t>4. Total Residential Equivalent Dwelling  Units* (#)</t>
  </si>
  <si>
    <t>(f)</t>
  </si>
  <si>
    <t>(m)</t>
  </si>
  <si>
    <t>If the application is for a water or wastewater project, enter the number of EDUs that currently serve residential households (commercial and industrial service connections should not be included in this figure). This figure is found on line (f) of the worksheet. Also enter the total number of residential EDU’s that are projected to be served by the system once the project is completed. This figure is found on line (m) of the worksheet.  
If the application is for a solid waste or stormwater project, enter the current and projected number of residential households served by the system.</t>
  </si>
  <si>
    <t>5. Annual Revenue from Residential Hookups ($)</t>
  </si>
  <si>
    <t xml:space="preserve"> Enter the amount of annual revenue received from residential hookups/customers. (Show the calculations used to determine this amount. Depending on the manner in which financial records are kept, it may be as simple as copying a number from a system document, or it may be necessary to calculate the amount. One method could entail determining the average usage of individual residences, calculating an average residential rate using the system's rate tables, and then multiplying the average residential rate times the number of residential hookups/customers.). Also enter the projected amount of annual revenue to be received from residential hookups/customers for the first year of operation after the project is completed.</t>
  </si>
  <si>
    <t>Show calculation on how to determine the annual revenue from residential hookups:</t>
  </si>
  <si>
    <t>6. Percent of Total Annual Revenue from Residential Hookups (%)</t>
  </si>
  <si>
    <t>Calculate the percent of total revenues derived from residential hookups/customers. (Divide the amount on Line 5 by the amount on Line 1 and multiply by 100.). Also enter the projected percentage of total revenues derived from residential hookups/customers, if that percentage is expected to change.</t>
  </si>
  <si>
    <t>7. Average Monthly Water Residential Rate ($)</t>
  </si>
  <si>
    <t>(w)</t>
  </si>
  <si>
    <t>(x)</t>
  </si>
  <si>
    <t>7.	AVERAGE MONTHLY WATER RESIDENTIAL RATE: Current Rate: Enter the current average monthly water rate charged to residential hookups/customers. (Divide the amount on Line 5 by the amount on Line 4 and divide the result by 12.). If the current rate is a flat rate charged to every residential hookup, enter that amount and check the box. 
Projected Rate: Enter the projected average monthly water rate that will be charged to residential hookups/customers after the proposed project is complete. This figure is found on line (w) of the worksheet. The projected rate includes the current rate plus increases that are expected to be necessary to retire any debt to be incurred to finance the project plus any increases in operating costs. Applicants should assume that all requested, and/or uncommitted funds would be received.
If residential hookups will be charged a flat user fee, enter the figure from line (x).</t>
  </si>
  <si>
    <t>Is this a flat rate? (yes or no)</t>
  </si>
  <si>
    <t>(y)</t>
  </si>
  <si>
    <t>8. Average Monthly Wastewater Residential Rate ($)</t>
  </si>
  <si>
    <t>8.	AVERAGE MONTHLY WASTEWATER RESIDENTIAL RATE: Current Rate: Enter the current average monthly wastewater rate charged to residential hookups/customers. (Divide the amount on Line 5 by the amount on Line 4 and divide the result by 12.). If the current rate is a flat rate charged to every residential hookup, enter that amount and check the box. 
Projected Rate: Enter the projected average monthly wastewater rate that will be charged to residential hookups/customers after the proposed project is complete. This figure is found on line (w) of the worksheet. The projected rate includes the current rate plus increases that are expected to be necessary to retire any debt to be incurred to finance the project plus any increases in operating costs. Applicants should assume that all requested, and/or uncommitted funds would be received.
If residential hookups will be charged a flat user fee, enter the figure from line (x).</t>
  </si>
  <si>
    <t>Indicate if this is/will be a flat rate.</t>
  </si>
  <si>
    <t>9. Average Monthly Combined Water &amp; Wastewater Rate ($)</t>
  </si>
  <si>
    <t xml:space="preserve">9.	AVERAGE MONTHLY COMBINED WATER &amp; WASTEWATER RESIDENTIAL RATE: Current Rate: Enter the current average monthly water rate and wastewater rate charged to residential hookups/customers. Add Current Rates from Line 7 and Line 8.  
Projected Rate: Enter the projected average monthly water rate and wastewater rate that will be charged to residential hookups/customers after the proposed project is complete. Add Projected Rates from Line 7 and Line 8.  </t>
  </si>
  <si>
    <t>10. Other System (eg. Solid Waste, Stormwater, Irrigation) Average Monthly Residential Rate ($)</t>
  </si>
  <si>
    <t>*If the application is for a solid waste, stormwater or irrigation project, enter both the current and projected total number of customers.</t>
  </si>
  <si>
    <t>PROJECTED SYSTEM OPERATION AND MAINTENANCE COST</t>
  </si>
  <si>
    <t>Personnel (i.e. Salary, Benefits, Payroll Tax, Insurance, Training)</t>
  </si>
  <si>
    <t>Administrative Costs (e.g. office supplies, printing, etc.)</t>
  </si>
  <si>
    <t>Water Purchase or Waste Treatment Costs</t>
  </si>
  <si>
    <t>Insurance</t>
  </si>
  <si>
    <t>Energy Cost (Fuel and/or Electrical)</t>
  </si>
  <si>
    <t>Process Chemical</t>
  </si>
  <si>
    <t>Monitoring &amp; Testing</t>
  </si>
  <si>
    <t>Short Lived Asset Maintenance/Replacement*</t>
  </si>
  <si>
    <t>Residuals Disposal</t>
  </si>
  <si>
    <t>Miscellaneous</t>
  </si>
  <si>
    <t>Total</t>
  </si>
  <si>
    <r>
      <t xml:space="preserve">Estimated Repair, Rehab, Replacement Expenses by Item within up to 20 Years from Installation </t>
    </r>
    <r>
      <rPr>
        <b/>
        <u/>
        <sz val="10"/>
        <rFont val="Aptos"/>
        <family val="2"/>
      </rPr>
      <t>Drinking Water Utilities</t>
    </r>
  </si>
  <si>
    <t>Source Related: Pumps; pump controls; pump motors; telemetry; intake/well screens; water level sensors; pressure transducers.</t>
  </si>
  <si>
    <t>Treatment Related: Chemical feed pumps; altitude valves; valve actuators; field process instrumentation equipment; granular filter media; air compressors &amp; control units; pumps; pump motors; pump controls; water level sensors; pressure transducers; sludge collection &amp; dewatering; UV lamps; membranes; back-up power generators; chemical leak detection equipment; flow meters; SCADA systems.</t>
  </si>
  <si>
    <t>Distribution System Related: Residential and small commercial meters; meter boxes; hydrants &amp; blow offs; pressure reducing valves; cross connection control devices; altitude valves; alarms &amp; telemetry; vaults, lids, and access hatches; security devices and fencing; storage reservoir painting/patching.</t>
  </si>
  <si>
    <t>Estimated Repair, Rehab, Replacement Expenses by Item within up to 20 Years from Installation Wastewater Utilities</t>
  </si>
  <si>
    <t>Treatment Related: Pump; pump controls; pump motors; chemical feed pumps; membrane filters fibers; field &amp; process instrumentation equipment; UV lamps; centrifuges; aeration blowers; aeration diffusers and nozzles; trickling filters, RBCs, etc.; belt presses &amp; driers; sludge collecting and dewatering equipment; level sensors; pressure transducers; pump controls; back-up power generator; chemical leak detection equipment; flow meters; SCADA systems.</t>
  </si>
  <si>
    <t>Collection System Related: Pump; pump controls; pump motors; trash racks/bar screens; sewer line rodding equipment; air compressors; vaults, lids, and access hatches; security devices and fencing; alarms &amp; telemetry; chemical leak detection equipment.</t>
  </si>
  <si>
    <t>SYSTEM INFORMATION WORKSHEET</t>
  </si>
  <si>
    <t xml:space="preserve">Applicants with either a water and wastewater project must complete Section I, regardless of whether the applicant is served by a central water system or is planning to charge residential users a flat user fee. If the applicant is not served by a central water system, or it has water connections that provide service to multiple mixed uses, such as commercial and residential, refer to the instructions  on computing the number of EDUs. </t>
  </si>
  <si>
    <t>Applicants with solid waste projects are not required to complete Section I. Service connection diameters will be converted to EDU’s according to the following table, with the exception of those situations noted in the instructions.</t>
  </si>
  <si>
    <t>Service connection inside diameter (inches)</t>
  </si>
  <si>
    <t>EDU’s</t>
  </si>
  <si>
    <t>¾” or smaller</t>
  </si>
  <si>
    <t>1"</t>
  </si>
  <si>
    <t>1-1/2"</t>
  </si>
  <si>
    <t>2"</t>
  </si>
  <si>
    <t>2-1/2"</t>
  </si>
  <si>
    <t>3"</t>
  </si>
  <si>
    <t>4"</t>
  </si>
  <si>
    <t>5"</t>
  </si>
  <si>
    <t>6"</t>
  </si>
  <si>
    <t>7”</t>
  </si>
  <si>
    <t>8”</t>
  </si>
  <si>
    <t>9”</t>
  </si>
  <si>
    <t>10”</t>
  </si>
  <si>
    <t>SUBSECTION 1 – EQUIVALENT DWELLING UNIT COMPUTATION</t>
  </si>
  <si>
    <t>PART A. CURRENT WATER HOOKUP SUMMARY</t>
  </si>
  <si>
    <t>Current Total Hookups
(residential and non-residential)</t>
  </si>
  <si>
    <t>Current Residential Hookups</t>
  </si>
  <si>
    <t>Diameter
(inches)</t>
  </si>
  <si>
    <t>(a)
Total Number of Hookups</t>
  </si>
  <si>
    <t>(b) 
EDU’s per Hookup 
(from table)</t>
  </si>
  <si>
    <t>Total EDU’s
[(a) x (b)]</t>
  </si>
  <si>
    <t>(c)
Total Number of Hookups</t>
  </si>
  <si>
    <t>(d) 
EDU’s per Hookup 
(from table)</t>
  </si>
  <si>
    <t>Total Residential EDUs
[(c) x (d)]</t>
  </si>
  <si>
    <t>Totals</t>
  </si>
  <si>
    <t>PART B. PROJECTED WATER HOOKUP SUMMARY</t>
  </si>
  <si>
    <t>Projected Total Hookups
(residential and non-residential)</t>
  </si>
  <si>
    <t>Projected Residential Hookups</t>
  </si>
  <si>
    <t>(g)
Total Number of Hookups</t>
  </si>
  <si>
    <t>(h) 
EDU’s per Hookup 
(from table)</t>
  </si>
  <si>
    <t>(i)
Total Number of Hookups</t>
  </si>
  <si>
    <t>(j) 
EDU’s per Hookup 
(from table)</t>
  </si>
  <si>
    <t>(l)</t>
  </si>
  <si>
    <t>Projected average EDU’s per residential hookup (n): 
[(m)/(l)]</t>
  </si>
  <si>
    <t>Provide the following information if applying to the USDA RUS/RD program</t>
  </si>
  <si>
    <t>Total water system flows (sales) last twelve months for all connections listed in (a) above:</t>
  </si>
  <si>
    <t>gallons</t>
  </si>
  <si>
    <t>OR</t>
  </si>
  <si>
    <t>cubic feet</t>
  </si>
  <si>
    <t>Total residential water flows (sales) last twelve months for all connections listed in (c) above:</t>
  </si>
  <si>
    <t>NOTE: In some cases it is necessary to provide a detailed monthly split of the residential and non-residential sales. A sample spreadsheet is available on the Montana USDA Rural Development website at http://www.rd.usda.gov/programs-services/water-waste-disposal-loan-grant-program/mt.</t>
  </si>
  <si>
    <t xml:space="preserve">Applicants with either a water and wastewater project must complete Section I, regardless of whether the applicant is served by a central water system or is planning to charge residential users a flat user fee. If the applicant is not served by a central water system, or it has water connections that provide service to multiple mixed uses, such as commercial and residential, refer to the instructions on page 26 for information on computing the number of EDUs. </t>
  </si>
  <si>
    <t>Applicants with solid waste projects are not required to complete Section I. Service connection diameters will be converted to EDU’s according to the following table, with the exception of those situations noted on page 26:</t>
  </si>
  <si>
    <t>SUBSECTION 2 – PROJECTED AVERAGE MONTHLY RESIDENTIAL RATE COMPUTATION</t>
  </si>
  <si>
    <t>1. Will debt be used to finance the project? (Yes or No)</t>
  </si>
  <si>
    <t>If no, skip to PART E</t>
  </si>
  <si>
    <t xml:space="preserve">A. Revenue Bond (Yes or No). </t>
  </si>
  <si>
    <t>If yes, complete Part A</t>
  </si>
  <si>
    <t>B. General Obligation Bond (Yes or No).</t>
  </si>
  <si>
    <t>If yes, complete Part B</t>
  </si>
  <si>
    <t>C. Rural or other Special Improvement District (Yes or No).</t>
  </si>
  <si>
    <t>If yes, complete Part C</t>
  </si>
  <si>
    <t>D. Other (explain):</t>
  </si>
  <si>
    <t>2. Debt (Loan) Amount ($):</t>
  </si>
  <si>
    <t>3. Interest Rate (%):</t>
  </si>
  <si>
    <t>4. Terms:</t>
  </si>
  <si>
    <t>PART A. REVENUE BOND SECURING DEBT OBLIGATION:</t>
  </si>
  <si>
    <t>1. Debt election held?
(Yes or No)</t>
  </si>
  <si>
    <t>If no, when will the election be held?
(Date)</t>
  </si>
  <si>
    <t>2. Annual debt service for new loan, including coverage ($):</t>
  </si>
  <si>
    <t>(i)</t>
  </si>
  <si>
    <t>3. Monthly debt service for new loan, including coverage (i)/12:</t>
  </si>
  <si>
    <t>(ii)</t>
  </si>
  <si>
    <t>4. Total number of projected EDUs after completion of the project from Section 1 Part B (k) or projected customers:</t>
  </si>
  <si>
    <t>(iii)</t>
  </si>
  <si>
    <t>5. Average (per total projected EDU’s) monthly debt service for new loan: 
(line ii / line iii)</t>
  </si>
  <si>
    <t>(iv)</t>
  </si>
  <si>
    <t>PART B.	GENERAL OBLIGATION BOND SECURING DEBT OBLIGATION:</t>
  </si>
  <si>
    <t>1. Debt election held? (Yes or No)</t>
  </si>
  <si>
    <t>If no, when will the election be held? (Date)</t>
  </si>
  <si>
    <t>2. Amount of outstanding General Obligation Bonds ($):</t>
  </si>
  <si>
    <t>3. Debt limitations of entity:</t>
  </si>
  <si>
    <t>4. Estimated average monthly assessment (per property) needed to repay debt ($):
(annual assessment/12)</t>
  </si>
  <si>
    <t>PART C. RURAL OR SPECIAL IMPROVEMENT DISTRICT BOND SECURING DEBT OBLIGATION:</t>
  </si>
  <si>
    <t>1. Type of special assessment:</t>
  </si>
  <si>
    <t>a. SID</t>
  </si>
  <si>
    <t>b. RID</t>
  </si>
  <si>
    <t>c. Other (specify)</t>
  </si>
  <si>
    <t>2. Proposed method of assessment:</t>
  </si>
  <si>
    <t>a. Assessable Area:</t>
  </si>
  <si>
    <t>b. Area:</t>
  </si>
  <si>
    <t>c. Ad Valorem Tax:</t>
  </si>
  <si>
    <t>d. Lineal Front Footage:</t>
  </si>
  <si>
    <t>e. Combination of a. through d. above: (explain)</t>
  </si>
  <si>
    <t>3. Number of parcels in the district:</t>
  </si>
  <si>
    <t>4. What percentage of the property within the district fits these descriptions? Complete table below.
(based on the methods of assessment)</t>
  </si>
  <si>
    <t>TYPE OF PROPERTY</t>
  </si>
  <si>
    <t>PERCENT DEVELOPED</t>
  </si>
  <si>
    <t>PERCENT UNDEVELOPED</t>
  </si>
  <si>
    <t>Commercial</t>
  </si>
  <si>
    <t>Industrial</t>
  </si>
  <si>
    <t>Single-Family Residential</t>
  </si>
  <si>
    <t>Multi-Family Residential</t>
  </si>
  <si>
    <t>Agricultural</t>
  </si>
  <si>
    <t xml:space="preserve">5. Number of property owners in district: </t>
  </si>
  <si>
    <t>6. Estimated average  monthly assessment needed to repay debt (per property) ($): 
(annual assessment /12)</t>
  </si>
  <si>
    <t>PART D.	 OTHER TYPE OF DEBT INSTRUMENT SECURING DEBT OBLIGATION THAT IS NOT INDICATED ABOVE</t>
  </si>
  <si>
    <t>1. Explain how debt will be secured:</t>
  </si>
  <si>
    <t>2. Estimated average monthly cost to repay debt per property ($):</t>
  </si>
  <si>
    <t>PART E. CALCULATION OF THE PROJECTED AVERAGE MONTHLY RESIDENTIAL USER RATE:</t>
  </si>
  <si>
    <t xml:space="preserve">1. Estimated Increase in Monthly Debt Service per EDU or Customer ($): </t>
  </si>
  <si>
    <t>(o)</t>
  </si>
  <si>
    <t>[From Part A, B, C or D]</t>
  </si>
  <si>
    <t>2. Change in Monthly O&amp;M Costs for System ($):</t>
  </si>
  <si>
    <t>(p)</t>
  </si>
  <si>
    <t>3. Explanation of Change of Monthly O&amp;M Costs:</t>
  </si>
  <si>
    <t xml:space="preserve">4. Change in Monthly O&amp;M Costs per EDU or Customer ($): </t>
  </si>
  <si>
    <t>(q)</t>
  </si>
  <si>
    <t>[(p)/(k)]</t>
  </si>
  <si>
    <t>5. Change in Total Monthly Costs per EDU or Customer ($):</t>
  </si>
  <si>
    <t>(r)</t>
  </si>
  <si>
    <t xml:space="preserve"> [(o)+(q)]</t>
  </si>
  <si>
    <t>6. Average EDUs per Residential Hookup (Projected):</t>
  </si>
  <si>
    <t>(s)</t>
  </si>
  <si>
    <t>[(n)]</t>
  </si>
  <si>
    <t>7. Change in Total Monthly Costs per Residential EDU or Customer ($):</t>
  </si>
  <si>
    <t>(t)</t>
  </si>
  <si>
    <t>[(r)x(s)]</t>
  </si>
  <si>
    <t xml:space="preserve">8. Existing Average Monthly Residential Debt Service ($): </t>
  </si>
  <si>
    <t>(u)</t>
  </si>
  <si>
    <t xml:space="preserve">9. Existing Average Monthly Residential O&amp;M Costs ($): </t>
  </si>
  <si>
    <t>(v)</t>
  </si>
  <si>
    <t>Note: (u) + (v) should equal the current average monthly residential rate (w) as stated in Section E.</t>
  </si>
  <si>
    <t>[(u) + (v)]</t>
  </si>
  <si>
    <t>[(w)]</t>
  </si>
  <si>
    <t>If these amounts do not equal, provide an explanation of why the numbers differ:</t>
  </si>
  <si>
    <t xml:space="preserve">10. Projected Average Monthly Residential User Rate ($): 
</t>
  </si>
  <si>
    <t>[(t) + (u) + (v)]</t>
  </si>
  <si>
    <t xml:space="preserve">Note: [(t) + (u) + (v)] should equal the projected average monthly residential rate (x) as stated in Section E. </t>
  </si>
  <si>
    <t>[(x)]</t>
  </si>
  <si>
    <t>11.Residential Flat Rate (Projected) ($):</t>
  </si>
  <si>
    <t xml:space="preserve">Note: The Residential Flat Rate in 11 should equal the Projected Flat Rate (y) in Section E.  </t>
  </si>
  <si>
    <t>[(y)]</t>
  </si>
  <si>
    <t>O&amp;M costs are expected to increase as a result of increased staff needed read water meters.</t>
  </si>
  <si>
    <t>The additional monthly charge of $.95 per residential hookup will be used to create a reserve fund to finance a second phase to be completed in the year 2004, which will include the replacement of water mains. The $22.00 monthly user fee per residential hookup will be adopted in November of 2027.</t>
  </si>
  <si>
    <t>N/A</t>
  </si>
  <si>
    <t>Uniform Application for Montana Public Facility Projects</t>
  </si>
  <si>
    <t>Please see the Introduction, Instructions, Examples and Full Application online at https://dnrc.mt.gov/Conservation/Conservation-Programs/WASACT/.</t>
  </si>
  <si>
    <t>Complete the tables in the worksheet.</t>
  </si>
  <si>
    <t>In Excel: Select your table → Right-click → Copy
In Word: Place cursor where you want the table → Right-click → Under "Paste Options," select "Use Destination Styles"
Table adopts Word document formatting; recolor/reformat as needed</t>
  </si>
  <si>
    <t>Option 1 - Copy and Paste from Excel to Word</t>
  </si>
  <si>
    <t>Option 2 - Export Tables as PDF and insert into PDF application.</t>
  </si>
  <si>
    <t>Option A: Save Entire Excel File as PDF</t>
  </si>
  <si>
    <t>2. Choose folder location</t>
  </si>
  <si>
    <t>Option B: Export Specific Range or Sheet</t>
  </si>
  <si>
    <t>3. Adjust print options (orientation, margins, scaling) as needed</t>
  </si>
  <si>
    <t>Option C: Print to PDF (Maximum Control)</t>
  </si>
  <si>
    <t>Using Adobe Acrobat Pro</t>
  </si>
  <si>
    <t>4. In the file dialog, select the PDF file containing your replacement pages (can be the same file or a different one)</t>
  </si>
  <si>
    <t>5. In the "Replace Pages" dialog:</t>
  </si>
  <si>
    <t>1. In Excel: Go to File &gt; Save As</t>
  </si>
  <si>
    <t>3. In "Save as type" dropdown, select "PDF"</t>
  </si>
  <si>
    <t>4. Click Save</t>
  </si>
  <si>
    <t>1. In Excel: Select the table/range you want to export</t>
  </si>
  <si>
    <t>2. Go to File &gt; Export (or Share on Mac) &gt; Create PDF/XPS Document</t>
  </si>
  <si>
    <t>4. Click Publish and choose save location</t>
  </si>
  <si>
    <t>Tip: Use landscape orientation for wide tables and adjust margin/scale settings to fit on one page</t>
  </si>
  <si>
    <t>1. In Excel: Select your table (optional; leave blank to export all)</t>
  </si>
  <si>
    <t>2. Go to File &gt; Print</t>
  </si>
  <si>
    <t>3. Under "Printer," select "Print to PDF" (or Adobe PDF if available)</t>
  </si>
  <si>
    <t>4. Adjust page setup: Orientation, Margins, Scaling (e.g., "Fit to 1 page wide")</t>
  </si>
  <si>
    <t>5. Click Print and choose save location</t>
  </si>
  <si>
    <t>1. Open the PDF that contains pages you want to replace</t>
  </si>
  <si>
    <t>2. Go to Tools &gt; Organize Pages</t>
  </si>
  <si>
    <t>3. Click Replace (left panel)</t>
  </si>
  <si>
    <r>
      <t xml:space="preserve">Applications can be completed in the PDF format or in the Word Version.  
Tables in this workbook and examples are provided as a resource to complete the "Uniform Application".  Each worksheet aligns with the tables in the "Uniform Application".  
</t>
    </r>
    <r>
      <rPr>
        <b/>
        <i/>
        <sz val="10"/>
        <rFont val="Arial"/>
        <family val="2"/>
      </rPr>
      <t>Be careful not to over write cells with formulas.  Formulas are provided to help applicants.  Always check your work before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</si>
</sst>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7" x14ac:knownFonts="1">
    <font>
      <sz val="10"/>
      <name val="Arial"/>
    </font>
    <font>
      <sz val="11"/>
      <color theme="1"/>
      <name val="Calibri"/>
      <family val="2"/>
      <scheme val="minor"/>
    </font>
    <font>
      <sz val="11"/>
      <color theme="1"/>
      <name val="Calibri"/>
      <family val="2"/>
      <scheme val="minor"/>
    </font>
    <font>
      <sz val="10"/>
      <name val="Arial"/>
      <family val="2"/>
    </font>
    <font>
      <sz val="10"/>
      <color rgb="FF000000"/>
      <name val="Aptos"/>
      <family val="2"/>
    </font>
    <font>
      <b/>
      <sz val="10"/>
      <color rgb="FF000000"/>
      <name val="Aptos"/>
      <family val="2"/>
    </font>
    <font>
      <b/>
      <sz val="10"/>
      <name val="Aptos"/>
      <family val="2"/>
    </font>
    <font>
      <sz val="10"/>
      <name val="Aptos"/>
      <family val="2"/>
    </font>
    <font>
      <b/>
      <sz val="11"/>
      <name val="Aptos"/>
      <family val="2"/>
    </font>
    <font>
      <sz val="11"/>
      <name val="Aptos"/>
      <family val="2"/>
    </font>
    <font>
      <b/>
      <i/>
      <sz val="10"/>
      <name val="Aptos"/>
      <family val="2"/>
    </font>
    <font>
      <sz val="9"/>
      <name val="Aptos"/>
      <family val="2"/>
    </font>
    <font>
      <u/>
      <sz val="10"/>
      <name val="Aptos"/>
      <family val="2"/>
    </font>
    <font>
      <b/>
      <u/>
      <sz val="10"/>
      <name val="Aptos"/>
      <family val="2"/>
    </font>
    <font>
      <b/>
      <sz val="10"/>
      <name val="Arial"/>
      <family val="2"/>
    </font>
    <font>
      <sz val="10"/>
      <name val="Arial"/>
      <family val="2"/>
    </font>
    <font>
      <b/>
      <i/>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rgb="FF000000"/>
      </right>
      <top style="medium">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top style="double">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3" fillId="0" borderId="0" applyFont="0" applyFill="0" applyBorder="0" applyAlignment="0" applyProtection="0"/>
    <xf numFmtId="0" fontId="2" fillId="0" borderId="0"/>
    <xf numFmtId="0" fontId="1" fillId="0" borderId="0"/>
    <xf numFmtId="9" fontId="3" fillId="0" borderId="0" applyFont="0" applyFill="0" applyBorder="0" applyAlignment="0" applyProtection="0"/>
  </cellStyleXfs>
  <cellXfs count="394">
    <xf numFmtId="0" fontId="0" fillId="0" borderId="0" xfId="0"/>
    <xf numFmtId="0" fontId="7" fillId="0" borderId="0" xfId="0" applyFont="1"/>
    <xf numFmtId="0" fontId="7" fillId="0" borderId="0" xfId="0" applyFont="1" applyAlignment="1">
      <alignment horizontal="left"/>
    </xf>
    <xf numFmtId="0" fontId="6" fillId="0" borderId="0" xfId="0" applyFont="1" applyAlignment="1">
      <alignment horizontal="left"/>
    </xf>
    <xf numFmtId="0" fontId="6" fillId="0" borderId="0" xfId="0" applyFont="1"/>
    <xf numFmtId="0" fontId="9" fillId="0" borderId="0" xfId="0" applyFont="1"/>
    <xf numFmtId="0" fontId="10" fillId="0" borderId="0" xfId="0" applyFont="1" applyAlignment="1">
      <alignment horizontal="right" vertical="center"/>
    </xf>
    <xf numFmtId="0" fontId="6" fillId="2" borderId="17" xfId="0" applyFont="1" applyFill="1" applyBorder="1" applyAlignment="1">
      <alignment horizontal="center"/>
    </xf>
    <xf numFmtId="0" fontId="6" fillId="2" borderId="16" xfId="0" applyFont="1" applyFill="1" applyBorder="1" applyAlignment="1">
      <alignment horizontal="center" wrapText="1"/>
    </xf>
    <xf numFmtId="0" fontId="7" fillId="0" borderId="14" xfId="0" applyFont="1" applyBorder="1"/>
    <xf numFmtId="0" fontId="7" fillId="0" borderId="1" xfId="0" applyFont="1" applyBorder="1"/>
    <xf numFmtId="0" fontId="7" fillId="0" borderId="13" xfId="0" applyFont="1" applyBorder="1"/>
    <xf numFmtId="0" fontId="10" fillId="2" borderId="25" xfId="0" applyFont="1" applyFill="1" applyBorder="1"/>
    <xf numFmtId="0" fontId="10" fillId="2" borderId="26" xfId="0" applyFont="1" applyFill="1" applyBorder="1"/>
    <xf numFmtId="164" fontId="10" fillId="2" borderId="26" xfId="0" applyNumberFormat="1" applyFont="1" applyFill="1" applyBorder="1"/>
    <xf numFmtId="0" fontId="10" fillId="2" borderId="27" xfId="0" applyFont="1" applyFill="1" applyBorder="1"/>
    <xf numFmtId="0" fontId="10" fillId="4" borderId="0" xfId="0" applyFont="1" applyFill="1"/>
    <xf numFmtId="164" fontId="10" fillId="4" borderId="0" xfId="0" applyNumberFormat="1" applyFont="1" applyFill="1"/>
    <xf numFmtId="0" fontId="7" fillId="5" borderId="0" xfId="0" applyFont="1" applyFill="1" applyAlignment="1">
      <alignment horizontal="left" indent="1"/>
    </xf>
    <xf numFmtId="0" fontId="7" fillId="5" borderId="0" xfId="0" applyFont="1" applyFill="1"/>
    <xf numFmtId="0" fontId="5" fillId="5" borderId="9" xfId="0" applyFont="1" applyFill="1" applyBorder="1" applyAlignment="1">
      <alignment vertical="center"/>
    </xf>
    <xf numFmtId="0" fontId="5" fillId="5" borderId="3" xfId="0" applyFont="1" applyFill="1" applyBorder="1" applyAlignment="1">
      <alignment vertical="center"/>
    </xf>
    <xf numFmtId="0" fontId="5" fillId="5" borderId="10" xfId="0" applyFont="1" applyFill="1" applyBorder="1" applyAlignment="1">
      <alignment vertical="center"/>
    </xf>
    <xf numFmtId="0" fontId="5" fillId="5" borderId="0" xfId="0" applyFont="1" applyFill="1" applyAlignment="1">
      <alignment vertical="center"/>
    </xf>
    <xf numFmtId="0" fontId="7" fillId="5" borderId="12" xfId="0" applyFont="1" applyFill="1" applyBorder="1"/>
    <xf numFmtId="0" fontId="7" fillId="5" borderId="11" xfId="0" applyFont="1" applyFill="1" applyBorder="1"/>
    <xf numFmtId="0" fontId="4" fillId="5" borderId="12" xfId="0" applyFont="1" applyFill="1" applyBorder="1"/>
    <xf numFmtId="0" fontId="4" fillId="5" borderId="12" xfId="0" applyFont="1" applyFill="1" applyBorder="1" applyAlignment="1">
      <alignment vertical="center"/>
    </xf>
    <xf numFmtId="0" fontId="7" fillId="5" borderId="8" xfId="0" applyFont="1" applyFill="1" applyBorder="1"/>
    <xf numFmtId="0" fontId="7" fillId="5" borderId="2" xfId="0" applyFont="1" applyFill="1" applyBorder="1"/>
    <xf numFmtId="0" fontId="7" fillId="5" borderId="7" xfId="0" applyFont="1" applyFill="1" applyBorder="1"/>
    <xf numFmtId="0" fontId="7" fillId="0" borderId="25" xfId="0" applyFont="1" applyBorder="1"/>
    <xf numFmtId="0" fontId="7" fillId="0" borderId="0" xfId="0" applyFont="1" applyAlignment="1">
      <alignment wrapText="1"/>
    </xf>
    <xf numFmtId="44" fontId="7" fillId="0" borderId="0" xfId="1" applyFont="1"/>
    <xf numFmtId="0" fontId="6" fillId="2" borderId="12" xfId="0" applyFont="1" applyFill="1" applyBorder="1" applyAlignment="1">
      <alignment horizontal="left" indent="1"/>
    </xf>
    <xf numFmtId="0" fontId="7" fillId="2" borderId="0" xfId="0" applyFont="1" applyFill="1" applyAlignment="1">
      <alignment wrapText="1"/>
    </xf>
    <xf numFmtId="44" fontId="7" fillId="2" borderId="11" xfId="1" applyFont="1" applyFill="1" applyBorder="1"/>
    <xf numFmtId="0" fontId="7" fillId="0" borderId="0" xfId="0" applyFont="1" applyAlignment="1">
      <alignment horizontal="left" vertical="center"/>
    </xf>
    <xf numFmtId="0" fontId="6" fillId="0" borderId="0" xfId="0" applyFont="1" applyAlignment="1">
      <alignment horizontal="left" vertical="center"/>
    </xf>
    <xf numFmtId="0" fontId="10" fillId="2" borderId="17"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xf>
    <xf numFmtId="164" fontId="10" fillId="0" borderId="13" xfId="0" applyNumberFormat="1" applyFont="1" applyBorder="1" applyAlignment="1">
      <alignment horizontal="left" vertical="center"/>
    </xf>
    <xf numFmtId="0" fontId="7" fillId="0" borderId="14" xfId="0" applyFont="1" applyBorder="1" applyAlignment="1">
      <alignment horizontal="left" vertical="center" wrapText="1"/>
    </xf>
    <xf numFmtId="0" fontId="10" fillId="2" borderId="25" xfId="0" applyFont="1" applyFill="1" applyBorder="1" applyAlignment="1">
      <alignment horizontal="left" vertical="center"/>
    </xf>
    <xf numFmtId="164" fontId="10" fillId="2" borderId="26" xfId="0" applyNumberFormat="1" applyFont="1" applyFill="1" applyBorder="1" applyAlignment="1">
      <alignment horizontal="left" vertical="center"/>
    </xf>
    <xf numFmtId="164" fontId="10" fillId="2" borderId="27" xfId="0" applyNumberFormat="1" applyFont="1" applyFill="1" applyBorder="1" applyAlignment="1">
      <alignment horizontal="left" vertical="center"/>
    </xf>
    <xf numFmtId="0" fontId="7" fillId="0" borderId="38" xfId="0" applyFont="1" applyBorder="1" applyAlignment="1">
      <alignment horizontal="left" vertical="center"/>
    </xf>
    <xf numFmtId="164" fontId="7" fillId="0" borderId="38" xfId="0" applyNumberFormat="1" applyFont="1" applyBorder="1" applyAlignment="1">
      <alignment horizontal="left" vertical="center"/>
    </xf>
    <xf numFmtId="164" fontId="10" fillId="0" borderId="38" xfId="0" applyNumberFormat="1" applyFont="1" applyBorder="1" applyAlignment="1">
      <alignment horizontal="left" vertical="center"/>
    </xf>
    <xf numFmtId="0" fontId="10" fillId="2" borderId="17" xfId="0" applyFont="1" applyFill="1" applyBorder="1" applyAlignment="1">
      <alignment horizontal="left" vertical="center"/>
    </xf>
    <xf numFmtId="164" fontId="7" fillId="2" borderId="16" xfId="0" applyNumberFormat="1" applyFont="1" applyFill="1" applyBorder="1" applyAlignment="1">
      <alignment horizontal="left" vertical="center"/>
    </xf>
    <xf numFmtId="164" fontId="10" fillId="2" borderId="21" xfId="0" applyNumberFormat="1" applyFont="1" applyFill="1" applyBorder="1" applyAlignment="1">
      <alignment horizontal="left" vertical="center"/>
    </xf>
    <xf numFmtId="0" fontId="10" fillId="3" borderId="4" xfId="0" applyFont="1" applyFill="1" applyBorder="1" applyAlignment="1">
      <alignment horizontal="left" vertical="center"/>
    </xf>
    <xf numFmtId="164" fontId="10" fillId="3" borderId="5" xfId="0" applyNumberFormat="1" applyFont="1" applyFill="1" applyBorder="1" applyAlignment="1">
      <alignment horizontal="left" vertical="center"/>
    </xf>
    <xf numFmtId="164" fontId="10" fillId="3" borderId="6" xfId="0" applyNumberFormat="1" applyFont="1" applyFill="1" applyBorder="1" applyAlignment="1">
      <alignment horizontal="left" vertical="center"/>
    </xf>
    <xf numFmtId="0" fontId="10" fillId="2" borderId="1" xfId="0" applyFont="1" applyFill="1" applyBorder="1" applyAlignment="1">
      <alignment horizontal="left" vertical="center"/>
    </xf>
    <xf numFmtId="0" fontId="7" fillId="0" borderId="1" xfId="0" applyFont="1" applyBorder="1" applyAlignment="1">
      <alignment horizontal="left" vertical="center"/>
    </xf>
    <xf numFmtId="0" fontId="10" fillId="0" borderId="1" xfId="0" applyFont="1" applyBorder="1" applyAlignment="1">
      <alignment horizontal="left" vertical="center"/>
    </xf>
    <xf numFmtId="164" fontId="10" fillId="0" borderId="1" xfId="0" applyNumberFormat="1" applyFont="1" applyBorder="1" applyAlignment="1">
      <alignment horizontal="left" vertical="center"/>
    </xf>
    <xf numFmtId="165" fontId="7" fillId="0" borderId="0" xfId="0" applyNumberFormat="1" applyFont="1"/>
    <xf numFmtId="0" fontId="7" fillId="2" borderId="22" xfId="0" applyFont="1" applyFill="1" applyBorder="1" applyAlignment="1">
      <alignment wrapText="1"/>
    </xf>
    <xf numFmtId="165" fontId="6" fillId="2" borderId="10" xfId="0" applyNumberFormat="1" applyFont="1" applyFill="1" applyBorder="1"/>
    <xf numFmtId="165" fontId="6" fillId="2" borderId="22" xfId="0" applyNumberFormat="1" applyFont="1" applyFill="1" applyBorder="1"/>
    <xf numFmtId="0" fontId="6" fillId="2" borderId="48" xfId="0" applyFont="1" applyFill="1" applyBorder="1" applyAlignment="1">
      <alignment wrapText="1"/>
    </xf>
    <xf numFmtId="165" fontId="6" fillId="2" borderId="11" xfId="0" applyNumberFormat="1" applyFont="1" applyFill="1" applyBorder="1"/>
    <xf numFmtId="165" fontId="6" fillId="2" borderId="44" xfId="0" applyNumberFormat="1" applyFont="1" applyFill="1" applyBorder="1"/>
    <xf numFmtId="0" fontId="7" fillId="0" borderId="47" xfId="0" applyFont="1" applyBorder="1" applyAlignment="1">
      <alignment wrapText="1"/>
    </xf>
    <xf numFmtId="165" fontId="7" fillId="0" borderId="45" xfId="0" applyNumberFormat="1" applyFont="1" applyBorder="1"/>
    <xf numFmtId="0" fontId="7" fillId="0" borderId="42" xfId="0" applyFont="1" applyBorder="1" applyAlignment="1">
      <alignment wrapText="1"/>
    </xf>
    <xf numFmtId="165" fontId="7" fillId="0" borderId="23" xfId="0" applyNumberFormat="1" applyFont="1" applyBorder="1"/>
    <xf numFmtId="0" fontId="7" fillId="0" borderId="43" xfId="0" applyFont="1" applyBorder="1" applyAlignment="1">
      <alignment wrapText="1"/>
    </xf>
    <xf numFmtId="165" fontId="7" fillId="0" borderId="24" xfId="0" applyNumberFormat="1" applyFont="1" applyBorder="1"/>
    <xf numFmtId="0" fontId="10" fillId="2" borderId="18" xfId="0" applyFont="1" applyFill="1" applyBorder="1" applyAlignment="1">
      <alignment wrapText="1"/>
    </xf>
    <xf numFmtId="165" fontId="10" fillId="2" borderId="20" xfId="0" applyNumberFormat="1" applyFont="1" applyFill="1" applyBorder="1"/>
    <xf numFmtId="165" fontId="7" fillId="0" borderId="44" xfId="0" applyNumberFormat="1" applyFont="1" applyBorder="1"/>
    <xf numFmtId="0" fontId="6" fillId="2" borderId="0" xfId="0" applyFont="1" applyFill="1" applyAlignment="1">
      <alignment wrapText="1"/>
    </xf>
    <xf numFmtId="165" fontId="7" fillId="2" borderId="44" xfId="0" applyNumberFormat="1" applyFont="1" applyFill="1" applyBorder="1"/>
    <xf numFmtId="0" fontId="7" fillId="0" borderId="41" xfId="0" applyFont="1" applyBorder="1" applyAlignment="1">
      <alignment wrapText="1"/>
    </xf>
    <xf numFmtId="0" fontId="7" fillId="0" borderId="0" xfId="0" applyFont="1" applyAlignment="1">
      <alignment vertical="center"/>
    </xf>
    <xf numFmtId="0" fontId="6" fillId="2" borderId="9" xfId="0" applyFont="1" applyFill="1" applyBorder="1"/>
    <xf numFmtId="0" fontId="6" fillId="2" borderId="3" xfId="0" applyFont="1" applyFill="1" applyBorder="1" applyAlignment="1">
      <alignment wrapText="1"/>
    </xf>
    <xf numFmtId="44" fontId="6" fillId="2" borderId="10" xfId="1" applyFont="1" applyFill="1" applyBorder="1"/>
    <xf numFmtId="164" fontId="7" fillId="0" borderId="13" xfId="1" applyNumberFormat="1" applyFont="1" applyBorder="1"/>
    <xf numFmtId="0" fontId="6" fillId="2" borderId="25" xfId="0" applyFont="1" applyFill="1" applyBorder="1"/>
    <xf numFmtId="0" fontId="6" fillId="2" borderId="26" xfId="0" applyFont="1" applyFill="1" applyBorder="1" applyAlignment="1">
      <alignment horizontal="left" wrapText="1"/>
    </xf>
    <xf numFmtId="164" fontId="6" fillId="2" borderId="27" xfId="1" applyNumberFormat="1" applyFont="1" applyFill="1" applyBorder="1"/>
    <xf numFmtId="0" fontId="6" fillId="2" borderId="17" xfId="0" applyFont="1" applyFill="1" applyBorder="1"/>
    <xf numFmtId="0" fontId="6" fillId="2" borderId="16" xfId="0" applyFont="1" applyFill="1" applyBorder="1" applyAlignment="1">
      <alignment wrapText="1"/>
    </xf>
    <xf numFmtId="44" fontId="6" fillId="2" borderId="21" xfId="1" applyFont="1" applyFill="1" applyBorder="1"/>
    <xf numFmtId="0" fontId="6" fillId="2" borderId="14" xfId="0" applyFont="1" applyFill="1" applyBorder="1"/>
    <xf numFmtId="0" fontId="7" fillId="2" borderId="1" xfId="0" applyFont="1" applyFill="1" applyBorder="1" applyAlignment="1">
      <alignment horizontal="left" wrapText="1"/>
    </xf>
    <xf numFmtId="164" fontId="7" fillId="2" borderId="13" xfId="1" applyNumberFormat="1" applyFont="1" applyFill="1" applyBorder="1"/>
    <xf numFmtId="0" fontId="7" fillId="0" borderId="14" xfId="0" applyFont="1" applyBorder="1" applyAlignment="1">
      <alignment horizontal="left" indent="1"/>
    </xf>
    <xf numFmtId="0" fontId="7" fillId="0" borderId="14" xfId="0" applyFont="1" applyBorder="1" applyAlignment="1">
      <alignment horizontal="left" wrapText="1"/>
    </xf>
    <xf numFmtId="0" fontId="6" fillId="2" borderId="14" xfId="0" applyFont="1" applyFill="1" applyBorder="1" applyAlignment="1">
      <alignment horizontal="left"/>
    </xf>
    <xf numFmtId="0" fontId="6" fillId="3" borderId="4" xfId="0" applyFont="1" applyFill="1" applyBorder="1"/>
    <xf numFmtId="0" fontId="6" fillId="3" borderId="5" xfId="0" applyFont="1" applyFill="1" applyBorder="1" applyAlignment="1">
      <alignment wrapText="1"/>
    </xf>
    <xf numFmtId="44" fontId="6" fillId="3" borderId="6" xfId="1" applyFont="1" applyFill="1" applyBorder="1"/>
    <xf numFmtId="0" fontId="6" fillId="0" borderId="9" xfId="0" applyFont="1" applyBorder="1"/>
    <xf numFmtId="0" fontId="7" fillId="0" borderId="3" xfId="0" applyFont="1" applyBorder="1"/>
    <xf numFmtId="0" fontId="7" fillId="0" borderId="10" xfId="0" applyFont="1" applyBorder="1"/>
    <xf numFmtId="0" fontId="7" fillId="0" borderId="12" xfId="0" applyFont="1" applyBorder="1" applyAlignment="1">
      <alignment wrapText="1"/>
    </xf>
    <xf numFmtId="0" fontId="7" fillId="0" borderId="11" xfId="0" applyFont="1" applyBorder="1"/>
    <xf numFmtId="0" fontId="6" fillId="2"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xf>
    <xf numFmtId="0" fontId="6" fillId="0" borderId="12" xfId="0" applyFont="1" applyBorder="1" applyAlignment="1">
      <alignment horizontal="left" wrapText="1"/>
    </xf>
    <xf numFmtId="0" fontId="7" fillId="0" borderId="12" xfId="0" applyFont="1" applyBorder="1" applyAlignment="1">
      <alignment horizontal="left" wrapText="1"/>
    </xf>
    <xf numFmtId="0" fontId="6" fillId="2" borderId="12" xfId="0" applyFont="1" applyFill="1" applyBorder="1" applyAlignment="1">
      <alignment horizontal="left" wrapText="1"/>
    </xf>
    <xf numFmtId="0" fontId="6" fillId="0" borderId="12" xfId="0" applyFont="1" applyBorder="1" applyAlignment="1">
      <alignment horizontal="left" wrapText="1" indent="1"/>
    </xf>
    <xf numFmtId="0" fontId="6" fillId="5" borderId="12" xfId="0" applyFont="1" applyFill="1" applyBorder="1" applyAlignment="1">
      <alignment horizontal="left" vertical="center" wrapText="1"/>
    </xf>
    <xf numFmtId="0" fontId="7" fillId="0" borderId="0" xfId="0" applyFont="1" applyAlignment="1">
      <alignment horizontal="left" vertical="center" wrapText="1" indent="1"/>
    </xf>
    <xf numFmtId="0" fontId="6" fillId="0" borderId="8" xfId="0" applyFont="1" applyBorder="1" applyAlignment="1">
      <alignment horizontal="left" vertical="center" wrapText="1"/>
    </xf>
    <xf numFmtId="0" fontId="7"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wrapText="1" indent="1"/>
    </xf>
    <xf numFmtId="0" fontId="7" fillId="0" borderId="0" xfId="0" applyFont="1" applyAlignment="1">
      <alignment horizontal="left" wrapText="1" indent="1"/>
    </xf>
    <xf numFmtId="0" fontId="6" fillId="3" borderId="0" xfId="0" applyFont="1" applyFill="1" applyAlignment="1">
      <alignment horizontal="left" vertical="center" wrapText="1"/>
    </xf>
    <xf numFmtId="0" fontId="7" fillId="3" borderId="0" xfId="0" applyFont="1" applyFill="1" applyAlignment="1">
      <alignment horizontal="left" vertical="center" wrapText="1" indent="1"/>
    </xf>
    <xf numFmtId="0" fontId="7" fillId="3" borderId="0" xfId="0" applyFont="1" applyFill="1" applyAlignment="1">
      <alignment horizontal="left" vertical="center" wrapText="1"/>
    </xf>
    <xf numFmtId="0" fontId="6" fillId="0" borderId="0" xfId="0" applyFont="1" applyAlignment="1">
      <alignment horizontal="left" vertical="center" wrapText="1" indent="1"/>
    </xf>
    <xf numFmtId="0" fontId="7" fillId="0" borderId="0" xfId="0" applyFont="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wrapText="1" indent="1"/>
    </xf>
    <xf numFmtId="0" fontId="11" fillId="0" borderId="1" xfId="0" applyFont="1" applyBorder="1" applyAlignment="1">
      <alignment horizontal="left" vertical="center" wrapText="1"/>
    </xf>
    <xf numFmtId="0" fontId="7" fillId="2" borderId="0" xfId="0" applyFont="1" applyFill="1" applyAlignment="1">
      <alignment horizontal="left"/>
    </xf>
    <xf numFmtId="0" fontId="7" fillId="2" borderId="1" xfId="0" applyFont="1" applyFill="1" applyBorder="1" applyAlignment="1">
      <alignment horizontal="left"/>
    </xf>
    <xf numFmtId="6" fontId="7" fillId="2" borderId="1" xfId="0" applyNumberFormat="1" applyFont="1" applyFill="1" applyBorder="1" applyAlignment="1">
      <alignment horizontal="left"/>
    </xf>
    <xf numFmtId="9" fontId="7" fillId="2" borderId="1" xfId="0" applyNumberFormat="1" applyFont="1" applyFill="1" applyBorder="1" applyAlignment="1">
      <alignment horizontal="left"/>
    </xf>
    <xf numFmtId="0" fontId="6" fillId="2" borderId="1" xfId="0" applyFont="1" applyFill="1" applyBorder="1"/>
    <xf numFmtId="0" fontId="7" fillId="0" borderId="0" xfId="0" applyFont="1" applyAlignment="1">
      <alignment horizontal="left" indent="1"/>
    </xf>
    <xf numFmtId="0" fontId="7"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2" fontId="7" fillId="0" borderId="0" xfId="0" applyNumberFormat="1" applyFont="1" applyAlignment="1">
      <alignment horizontal="center" vertical="center"/>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12" fontId="7" fillId="0" borderId="12"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7"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2" borderId="28" xfId="0" applyFont="1" applyFill="1" applyBorder="1"/>
    <xf numFmtId="0" fontId="7" fillId="0" borderId="12" xfId="0" applyFont="1" applyBorder="1"/>
    <xf numFmtId="0" fontId="12" fillId="0" borderId="29" xfId="0" applyFont="1" applyBorder="1"/>
    <xf numFmtId="0" fontId="12" fillId="0" borderId="28" xfId="0" applyFont="1" applyBorder="1"/>
    <xf numFmtId="0" fontId="7" fillId="0" borderId="8" xfId="0" applyFont="1" applyBorder="1"/>
    <xf numFmtId="0" fontId="7" fillId="0" borderId="2" xfId="0" applyFont="1" applyBorder="1"/>
    <xf numFmtId="0" fontId="7" fillId="0" borderId="7" xfId="0" applyFont="1" applyBorder="1"/>
    <xf numFmtId="0" fontId="10" fillId="6" borderId="1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6" fillId="0" borderId="9" xfId="0" applyFont="1" applyBorder="1" applyAlignment="1">
      <alignment vertical="center" wrapText="1"/>
    </xf>
    <xf numFmtId="0" fontId="7" fillId="0" borderId="46" xfId="0" applyFont="1" applyBorder="1" applyAlignment="1">
      <alignment vertical="center"/>
    </xf>
    <xf numFmtId="0" fontId="7" fillId="0" borderId="10" xfId="0" applyFont="1" applyBorder="1" applyAlignment="1">
      <alignment vertical="center"/>
    </xf>
    <xf numFmtId="0" fontId="6" fillId="0" borderId="12" xfId="0" applyFont="1" applyBorder="1" applyAlignment="1">
      <alignment vertical="center"/>
    </xf>
    <xf numFmtId="164" fontId="7" fillId="0" borderId="28" xfId="0" applyNumberFormat="1" applyFont="1" applyBorder="1" applyAlignment="1">
      <alignment vertical="center"/>
    </xf>
    <xf numFmtId="9" fontId="7" fillId="0" borderId="28" xfId="4" applyFont="1" applyBorder="1" applyAlignment="1">
      <alignment vertical="center"/>
    </xf>
    <xf numFmtId="0" fontId="6" fillId="0" borderId="35" xfId="0" applyFont="1" applyBorder="1" applyAlignment="1">
      <alignment vertical="center" wrapText="1"/>
    </xf>
    <xf numFmtId="9" fontId="11" fillId="0" borderId="19" xfId="4" applyFont="1" applyBorder="1" applyAlignment="1">
      <alignment vertical="center" wrapText="1"/>
    </xf>
    <xf numFmtId="9" fontId="11" fillId="0" borderId="32" xfId="4" applyFont="1" applyBorder="1" applyAlignment="1">
      <alignment vertical="center" wrapText="1"/>
    </xf>
    <xf numFmtId="0" fontId="6" fillId="2" borderId="13" xfId="0" applyFont="1" applyFill="1" applyBorder="1"/>
    <xf numFmtId="0" fontId="7" fillId="0" borderId="26" xfId="0" applyFont="1" applyBorder="1"/>
    <xf numFmtId="0" fontId="7" fillId="0" borderId="27" xfId="0" applyFont="1" applyBorder="1"/>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44" fontId="7" fillId="0" borderId="11" xfId="1" applyFont="1" applyBorder="1"/>
    <xf numFmtId="0" fontId="7" fillId="0" borderId="1" xfId="0" applyFont="1" applyBorder="1" applyAlignment="1">
      <alignment wrapText="1"/>
    </xf>
    <xf numFmtId="0" fontId="6" fillId="2" borderId="56" xfId="0" applyFont="1" applyFill="1" applyBorder="1" applyAlignment="1">
      <alignment horizontal="left"/>
    </xf>
    <xf numFmtId="0" fontId="7" fillId="0" borderId="58" xfId="0" applyFont="1" applyBorder="1" applyAlignment="1">
      <alignment horizontal="left"/>
    </xf>
    <xf numFmtId="0" fontId="7" fillId="0" borderId="59" xfId="0" applyFont="1" applyBorder="1"/>
    <xf numFmtId="0" fontId="7" fillId="0" borderId="60" xfId="0" applyFont="1" applyBorder="1"/>
    <xf numFmtId="0" fontId="7" fillId="0" borderId="56" xfId="0" applyFont="1" applyBorder="1" applyAlignment="1">
      <alignment horizontal="left"/>
    </xf>
    <xf numFmtId="0" fontId="7" fillId="0" borderId="63" xfId="0" applyFont="1" applyBorder="1" applyAlignment="1">
      <alignment horizontal="left"/>
    </xf>
    <xf numFmtId="0" fontId="6" fillId="2" borderId="63" xfId="0" applyFont="1" applyFill="1" applyBorder="1" applyAlignment="1">
      <alignment horizontal="left"/>
    </xf>
    <xf numFmtId="0" fontId="7" fillId="0" borderId="59" xfId="0" applyFont="1" applyBorder="1" applyAlignment="1">
      <alignment horizontal="left"/>
    </xf>
    <xf numFmtId="0" fontId="7" fillId="0" borderId="60" xfId="0" applyFont="1" applyBorder="1" applyAlignment="1">
      <alignment horizontal="left"/>
    </xf>
    <xf numFmtId="0" fontId="10" fillId="0" borderId="0" xfId="0" applyFont="1" applyAlignment="1">
      <alignment horizontal="left" vertical="center"/>
    </xf>
    <xf numFmtId="0" fontId="6" fillId="4" borderId="0" xfId="0" applyFont="1" applyFill="1" applyAlignment="1">
      <alignment horizontal="left" vertical="center"/>
    </xf>
    <xf numFmtId="0" fontId="6" fillId="0" borderId="0" xfId="0" applyFont="1" applyAlignment="1">
      <alignment horizontal="left" vertical="center" inden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wrapText="1" indent="1"/>
    </xf>
    <xf numFmtId="9" fontId="7" fillId="0" borderId="1" xfId="4" applyFont="1" applyFill="1" applyBorder="1" applyAlignment="1">
      <alignment horizontal="left" vertical="center"/>
    </xf>
    <xf numFmtId="0" fontId="6" fillId="0" borderId="1" xfId="0" applyFont="1" applyBorder="1" applyAlignment="1">
      <alignment horizontal="left" vertical="center" indent="1"/>
    </xf>
    <xf numFmtId="164" fontId="7" fillId="6" borderId="1" xfId="0" applyNumberFormat="1" applyFont="1" applyFill="1" applyBorder="1" applyAlignment="1">
      <alignment horizontal="left" vertical="center"/>
    </xf>
    <xf numFmtId="0" fontId="7" fillId="6" borderId="1" xfId="0" applyFont="1" applyFill="1" applyBorder="1" applyAlignment="1">
      <alignment horizontal="left" vertical="center" wrapText="1"/>
    </xf>
    <xf numFmtId="0" fontId="7" fillId="0" borderId="28" xfId="0" applyFont="1" applyBorder="1" applyAlignment="1">
      <alignment horizontal="center" vertical="center"/>
    </xf>
    <xf numFmtId="0" fontId="6" fillId="0" borderId="63" xfId="0" applyFont="1" applyBorder="1" applyAlignment="1">
      <alignment horizontal="left" vertical="center" indent="1"/>
    </xf>
    <xf numFmtId="0" fontId="6" fillId="0" borderId="58" xfId="0" applyFont="1" applyBorder="1" applyAlignment="1">
      <alignment vertical="center" wrapText="1"/>
    </xf>
    <xf numFmtId="0" fontId="6" fillId="0" borderId="59" xfId="0" applyFont="1" applyBorder="1" applyAlignment="1">
      <alignment vertical="center" wrapText="1"/>
    </xf>
    <xf numFmtId="0" fontId="6" fillId="0" borderId="59" xfId="0" applyFont="1" applyBorder="1" applyAlignment="1">
      <alignment vertical="center"/>
    </xf>
    <xf numFmtId="0" fontId="6" fillId="0" borderId="60" xfId="0" applyFont="1" applyBorder="1" applyAlignment="1">
      <alignment vertical="center"/>
    </xf>
    <xf numFmtId="164" fontId="7" fillId="0" borderId="0" xfId="0" applyNumberFormat="1" applyFont="1" applyAlignment="1">
      <alignment horizontal="left"/>
    </xf>
    <xf numFmtId="0" fontId="6" fillId="2" borderId="21" xfId="0" applyFont="1" applyFill="1" applyBorder="1" applyAlignment="1">
      <alignment horizontal="center" wrapText="1"/>
    </xf>
    <xf numFmtId="0" fontId="6" fillId="0" borderId="12" xfId="0" applyFont="1" applyBorder="1" applyAlignment="1">
      <alignment horizontal="left" vertical="center" wrapText="1" indent="2"/>
    </xf>
    <xf numFmtId="164" fontId="7" fillId="0" borderId="28" xfId="0" applyNumberFormat="1" applyFont="1" applyBorder="1" applyAlignment="1">
      <alignment horizontal="center" vertical="center"/>
    </xf>
    <xf numFmtId="164" fontId="7" fillId="0" borderId="36" xfId="0" applyNumberFormat="1" applyFont="1" applyBorder="1" applyAlignment="1">
      <alignment horizontal="center" vertical="center"/>
    </xf>
    <xf numFmtId="0" fontId="13" fillId="0" borderId="0" xfId="0" applyFont="1" applyAlignment="1">
      <alignment horizontal="left" vertical="center"/>
    </xf>
    <xf numFmtId="0" fontId="10" fillId="0" borderId="0" xfId="0" applyFont="1" applyAlignment="1">
      <alignment vertical="center"/>
    </xf>
    <xf numFmtId="0" fontId="7" fillId="0" borderId="36" xfId="0" applyFont="1" applyBorder="1" applyAlignment="1">
      <alignment vertical="center" wrapText="1"/>
    </xf>
    <xf numFmtId="44" fontId="7" fillId="0" borderId="28" xfId="1" applyFont="1" applyBorder="1" applyAlignment="1">
      <alignment vertical="center" wrapText="1"/>
    </xf>
    <xf numFmtId="164" fontId="7" fillId="0" borderId="28" xfId="1" applyNumberFormat="1" applyFont="1" applyBorder="1" applyAlignment="1">
      <alignment vertical="center" wrapText="1"/>
    </xf>
    <xf numFmtId="0" fontId="7" fillId="0" borderId="11"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6" fillId="0" borderId="31" xfId="0" applyFont="1" applyBorder="1" applyAlignment="1">
      <alignment vertical="center" wrapText="1"/>
    </xf>
    <xf numFmtId="0" fontId="6" fillId="0" borderId="15" xfId="0" applyFont="1" applyBorder="1" applyAlignment="1">
      <alignment vertical="center" wrapText="1"/>
    </xf>
    <xf numFmtId="0" fontId="6" fillId="0" borderId="32" xfId="0" applyFont="1" applyBorder="1" applyAlignment="1">
      <alignment vertical="center" wrapText="1"/>
    </xf>
    <xf numFmtId="0" fontId="7" fillId="0" borderId="12" xfId="0" applyFont="1" applyBorder="1" applyAlignment="1">
      <alignment vertical="center"/>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6" xfId="0" applyFont="1" applyBorder="1" applyAlignment="1">
      <alignment horizontal="center" vertical="center"/>
    </xf>
    <xf numFmtId="164" fontId="7" fillId="6" borderId="0" xfId="0" applyNumberFormat="1" applyFont="1" applyFill="1" applyAlignment="1">
      <alignment horizontal="center" vertical="center"/>
    </xf>
    <xf numFmtId="0" fontId="7" fillId="6" borderId="0" xfId="0" applyFont="1" applyFill="1" applyAlignment="1">
      <alignment horizontal="center" vertical="center"/>
    </xf>
    <xf numFmtId="0" fontId="7" fillId="0" borderId="12" xfId="0" applyFont="1" applyBorder="1" applyAlignment="1">
      <alignment horizontal="left" vertical="center"/>
    </xf>
    <xf numFmtId="0" fontId="7" fillId="0" borderId="11" xfId="0" applyFont="1" applyBorder="1" applyAlignment="1">
      <alignment vertical="center" wrapText="1"/>
    </xf>
    <xf numFmtId="0" fontId="6" fillId="0" borderId="12" xfId="0" applyFont="1" applyBorder="1" applyAlignment="1">
      <alignment horizontal="left" vertical="center" indent="2"/>
    </xf>
    <xf numFmtId="14" fontId="7" fillId="2" borderId="1" xfId="0" applyNumberFormat="1" applyFont="1" applyFill="1" applyBorder="1" applyAlignment="1">
      <alignment horizontal="left"/>
    </xf>
    <xf numFmtId="0" fontId="7" fillId="0" borderId="28" xfId="0" applyFont="1" applyBorder="1" applyAlignment="1">
      <alignment horizontal="left"/>
    </xf>
    <xf numFmtId="0" fontId="6" fillId="2" borderId="0" xfId="0" applyFont="1" applyFill="1" applyAlignment="1">
      <alignment vertical="center" wrapText="1"/>
    </xf>
    <xf numFmtId="0" fontId="6" fillId="2" borderId="16" xfId="0" applyFont="1" applyFill="1" applyBorder="1" applyAlignment="1">
      <alignment horizontal="center"/>
    </xf>
    <xf numFmtId="0" fontId="7" fillId="0" borderId="1" xfId="0" applyFont="1" applyBorder="1" applyAlignment="1">
      <alignment horizontal="left" wrapText="1"/>
    </xf>
    <xf numFmtId="0" fontId="7" fillId="0" borderId="0" xfId="0" applyFont="1" applyAlignment="1">
      <alignment horizontal="left" wrapText="1"/>
    </xf>
    <xf numFmtId="0" fontId="7" fillId="0" borderId="28" xfId="0" applyFont="1" applyBorder="1" applyAlignment="1">
      <alignment horizontal="left" vertical="center"/>
    </xf>
    <xf numFmtId="0" fontId="7" fillId="0" borderId="36" xfId="0" applyFont="1" applyBorder="1" applyAlignment="1">
      <alignment horizontal="left" vertical="center"/>
    </xf>
    <xf numFmtId="0" fontId="6" fillId="2" borderId="1" xfId="0" applyFont="1" applyFill="1" applyBorder="1" applyAlignment="1">
      <alignment horizontal="left" vertical="center"/>
    </xf>
    <xf numFmtId="164" fontId="7" fillId="0" borderId="1" xfId="0" applyNumberFormat="1" applyFont="1" applyBorder="1" applyAlignment="1">
      <alignment horizontal="left" vertical="center"/>
    </xf>
    <xf numFmtId="0" fontId="7" fillId="6" borderId="1" xfId="0" applyFont="1" applyFill="1" applyBorder="1" applyAlignment="1">
      <alignment horizontal="left" vertical="center"/>
    </xf>
    <xf numFmtId="0" fontId="6" fillId="0" borderId="12" xfId="0" applyFont="1" applyBorder="1" applyAlignment="1">
      <alignment vertical="center" wrapText="1"/>
    </xf>
    <xf numFmtId="0" fontId="6" fillId="0" borderId="0" xfId="0" applyFont="1" applyAlignment="1">
      <alignment vertical="center" wrapText="1"/>
    </xf>
    <xf numFmtId="0" fontId="7" fillId="0" borderId="28" xfId="0" applyFont="1" applyBorder="1" applyAlignment="1">
      <alignment vertical="center" wrapText="1"/>
    </xf>
    <xf numFmtId="0" fontId="6" fillId="0" borderId="0" xfId="0" applyFont="1" applyAlignment="1">
      <alignment vertical="center"/>
    </xf>
    <xf numFmtId="0" fontId="7" fillId="0" borderId="28" xfId="0" applyFont="1" applyBorder="1" applyAlignment="1">
      <alignment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6" fillId="2" borderId="53" xfId="0" applyFont="1" applyFill="1" applyBorder="1" applyAlignment="1">
      <alignment horizontal="left" wrapText="1"/>
    </xf>
    <xf numFmtId="0" fontId="6" fillId="2" borderId="0" xfId="0" applyFont="1" applyFill="1" applyAlignment="1">
      <alignment horizontal="left"/>
    </xf>
    <xf numFmtId="0" fontId="7" fillId="0" borderId="14" xfId="0" applyFont="1" applyBorder="1" applyAlignment="1">
      <alignment vertical="top" wrapText="1"/>
    </xf>
    <xf numFmtId="0" fontId="7" fillId="0" borderId="25" xfId="0" applyFont="1" applyBorder="1" applyAlignment="1">
      <alignment vertical="top" wrapText="1"/>
    </xf>
    <xf numFmtId="0" fontId="7" fillId="0" borderId="14" xfId="0" applyFont="1" applyBorder="1" applyAlignment="1">
      <alignment vertical="center" wrapText="1"/>
    </xf>
    <xf numFmtId="0" fontId="7" fillId="0" borderId="1" xfId="0" applyFont="1" applyBorder="1" applyAlignment="1">
      <alignment vertical="center" wrapText="1"/>
    </xf>
    <xf numFmtId="164" fontId="7" fillId="0" borderId="1" xfId="0" applyNumberFormat="1" applyFont="1" applyBorder="1" applyAlignment="1">
      <alignment vertical="center" wrapText="1"/>
    </xf>
    <xf numFmtId="0" fontId="7" fillId="0" borderId="13" xfId="0" applyFont="1" applyBorder="1" applyAlignment="1">
      <alignment vertical="center" wrapText="1"/>
    </xf>
    <xf numFmtId="0" fontId="0" fillId="0" borderId="0" xfId="0" applyAlignment="1">
      <alignment wrapText="1"/>
    </xf>
    <xf numFmtId="0" fontId="15" fillId="0" borderId="0" xfId="0" applyFont="1" applyAlignment="1">
      <alignment wrapText="1"/>
    </xf>
    <xf numFmtId="0" fontId="15" fillId="0" borderId="0" xfId="0" applyFont="1" applyAlignment="1">
      <alignment horizontal="left" wrapText="1" indent="1"/>
    </xf>
    <xf numFmtId="0" fontId="14" fillId="0" borderId="0" xfId="0" applyFont="1" applyAlignment="1">
      <alignment wrapText="1"/>
    </xf>
    <xf numFmtId="0" fontId="0" fillId="0" borderId="0" xfId="0" applyAlignment="1">
      <alignment horizontal="left" wrapText="1" indent="1"/>
    </xf>
    <xf numFmtId="0" fontId="14" fillId="0" borderId="0" xfId="0" applyFont="1" applyAlignment="1">
      <alignment horizontal="left" wrapText="1"/>
    </xf>
    <xf numFmtId="0" fontId="3" fillId="0" borderId="0" xfId="0" applyFont="1" applyAlignment="1">
      <alignment wrapText="1"/>
    </xf>
    <xf numFmtId="0" fontId="6" fillId="0" borderId="36" xfId="0" applyFont="1" applyBorder="1" applyAlignment="1">
      <alignment vertical="center"/>
    </xf>
    <xf numFmtId="0" fontId="6" fillId="0" borderId="61" xfId="0" applyFont="1" applyBorder="1" applyAlignment="1">
      <alignment vertical="center"/>
    </xf>
    <xf numFmtId="0" fontId="7" fillId="0" borderId="28" xfId="0" applyFont="1" applyBorder="1" applyAlignment="1">
      <alignment horizontal="left"/>
    </xf>
    <xf numFmtId="0" fontId="7" fillId="0" borderId="57" xfId="0" applyFont="1" applyBorder="1" applyAlignment="1">
      <alignment horizontal="left"/>
    </xf>
    <xf numFmtId="0" fontId="6" fillId="2" borderId="52" xfId="0" applyFont="1" applyFill="1" applyBorder="1" applyAlignment="1">
      <alignment horizontal="left" wrapText="1"/>
    </xf>
    <xf numFmtId="0" fontId="6" fillId="2" borderId="53" xfId="0" applyFont="1" applyFill="1" applyBorder="1" applyAlignment="1">
      <alignment horizontal="left" wrapText="1"/>
    </xf>
    <xf numFmtId="0" fontId="6" fillId="2" borderId="53" xfId="0" applyFont="1" applyFill="1" applyBorder="1" applyAlignment="1">
      <alignment horizontal="left"/>
    </xf>
    <xf numFmtId="0" fontId="6" fillId="2" borderId="62" xfId="0" applyFont="1" applyFill="1" applyBorder="1" applyAlignment="1">
      <alignment horizontal="left"/>
    </xf>
    <xf numFmtId="0" fontId="6" fillId="0" borderId="54" xfId="0" applyFont="1" applyBorder="1" applyAlignment="1">
      <alignment vertical="center"/>
    </xf>
    <xf numFmtId="0" fontId="6" fillId="0" borderId="55" xfId="0" applyFont="1" applyBorder="1" applyAlignment="1">
      <alignment vertical="center"/>
    </xf>
    <xf numFmtId="0" fontId="6" fillId="2" borderId="56" xfId="0" applyFont="1" applyFill="1" applyBorder="1" applyAlignment="1">
      <alignment vertical="center" wrapText="1"/>
    </xf>
    <xf numFmtId="0" fontId="6" fillId="2" borderId="0" xfId="0" applyFont="1" applyFill="1" applyAlignment="1">
      <alignment vertical="center" wrapText="1"/>
    </xf>
    <xf numFmtId="0" fontId="6" fillId="2" borderId="52" xfId="0" applyFont="1" applyFill="1" applyBorder="1" applyAlignment="1">
      <alignment vertical="center"/>
    </xf>
    <xf numFmtId="0" fontId="6" fillId="2" borderId="53" xfId="0" applyFont="1" applyFill="1" applyBorder="1" applyAlignment="1">
      <alignment vertical="center"/>
    </xf>
    <xf numFmtId="0" fontId="6" fillId="2" borderId="56" xfId="0" applyFont="1" applyFill="1" applyBorder="1" applyAlignment="1">
      <alignment vertical="center"/>
    </xf>
    <xf numFmtId="0" fontId="6" fillId="2" borderId="0" xfId="0" applyFont="1" applyFill="1" applyAlignment="1">
      <alignment vertical="center"/>
    </xf>
    <xf numFmtId="0" fontId="6" fillId="2" borderId="56"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0" xfId="0" applyFont="1" applyFill="1" applyAlignment="1">
      <alignment horizontal="center"/>
    </xf>
    <xf numFmtId="0" fontId="8" fillId="2" borderId="0" xfId="0" applyFont="1" applyFill="1" applyAlignment="1">
      <alignment horizontal="center"/>
    </xf>
    <xf numFmtId="0" fontId="6" fillId="0" borderId="28" xfId="0" applyFont="1" applyBorder="1" applyAlignment="1">
      <alignment horizontal="left"/>
    </xf>
    <xf numFmtId="0" fontId="6" fillId="0" borderId="36" xfId="0" applyFont="1" applyBorder="1" applyAlignment="1">
      <alignment horizontal="left"/>
    </xf>
    <xf numFmtId="0" fontId="7" fillId="5" borderId="0" xfId="0" applyFont="1" applyFill="1" applyAlignment="1">
      <alignment horizontal="left" wrapText="1"/>
    </xf>
    <xf numFmtId="164" fontId="7" fillId="0" borderId="36" xfId="0" applyNumberFormat="1" applyFont="1" applyBorder="1" applyAlignment="1">
      <alignment horizontal="left"/>
    </xf>
    <xf numFmtId="0" fontId="6" fillId="2" borderId="2" xfId="0" applyFont="1" applyFill="1" applyBorder="1" applyAlignment="1">
      <alignment horizontal="left"/>
    </xf>
    <xf numFmtId="0" fontId="7" fillId="5" borderId="0" xfId="0" applyFont="1" applyFill="1" applyAlignment="1">
      <alignment horizontal="left" vertical="center" wrapText="1"/>
    </xf>
    <xf numFmtId="0" fontId="7" fillId="5" borderId="0" xfId="0" applyFont="1" applyFill="1" applyAlignment="1">
      <alignment horizontal="left" wrapText="1" indent="1"/>
    </xf>
    <xf numFmtId="0" fontId="7" fillId="5" borderId="0" xfId="0" applyFont="1" applyFill="1" applyAlignment="1">
      <alignment horizontal="left"/>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6" fillId="2" borderId="16" xfId="0" applyFont="1" applyFill="1" applyBorder="1" applyAlignment="1">
      <alignment horizontal="center"/>
    </xf>
    <xf numFmtId="0" fontId="6" fillId="2" borderId="21" xfId="0" applyFont="1" applyFill="1" applyBorder="1" applyAlignment="1">
      <alignment horizontal="center"/>
    </xf>
    <xf numFmtId="0" fontId="7" fillId="0" borderId="1" xfId="0" applyFont="1" applyBorder="1" applyAlignment="1">
      <alignment horizontal="left" vertical="top" wrapText="1"/>
    </xf>
    <xf numFmtId="0" fontId="7" fillId="0" borderId="13" xfId="0" applyFont="1" applyBorder="1" applyAlignment="1">
      <alignment horizontal="left" vertical="top" wrapText="1"/>
    </xf>
    <xf numFmtId="0" fontId="6" fillId="2" borderId="18" xfId="0" applyFont="1" applyFill="1" applyBorder="1" applyAlignment="1">
      <alignment horizontal="center"/>
    </xf>
    <xf numFmtId="0" fontId="6" fillId="2" borderId="50" xfId="0" applyFont="1" applyFill="1" applyBorder="1" applyAlignment="1">
      <alignment horizontal="center"/>
    </xf>
    <xf numFmtId="0" fontId="6" fillId="2" borderId="51" xfId="0" applyFont="1" applyFill="1" applyBorder="1" applyAlignment="1">
      <alignment horizontal="center"/>
    </xf>
    <xf numFmtId="0" fontId="7" fillId="2" borderId="8" xfId="0" applyFont="1" applyFill="1" applyBorder="1" applyAlignment="1">
      <alignment horizontal="left" wrapText="1" indent="2"/>
    </xf>
    <xf numFmtId="0" fontId="7" fillId="2" borderId="2" xfId="0" applyFont="1" applyFill="1" applyBorder="1" applyAlignment="1">
      <alignment horizontal="left" wrapText="1" indent="2"/>
    </xf>
    <xf numFmtId="0" fontId="7" fillId="2" borderId="7" xfId="0" applyFont="1" applyFill="1" applyBorder="1" applyAlignment="1">
      <alignment horizontal="left" wrapText="1" indent="2"/>
    </xf>
    <xf numFmtId="0" fontId="10" fillId="2" borderId="9" xfId="0" applyFont="1" applyFill="1" applyBorder="1" applyAlignment="1">
      <alignment horizontal="center"/>
    </xf>
    <xf numFmtId="0" fontId="10" fillId="2" borderId="3" xfId="0" applyFont="1" applyFill="1" applyBorder="1" applyAlignment="1">
      <alignment horizontal="center"/>
    </xf>
    <xf numFmtId="0" fontId="10" fillId="2" borderId="10" xfId="0" applyFont="1" applyFill="1" applyBorder="1" applyAlignment="1">
      <alignment horizontal="center"/>
    </xf>
    <xf numFmtId="0" fontId="6" fillId="2" borderId="12" xfId="0" applyFont="1" applyFill="1" applyBorder="1" applyAlignment="1">
      <alignment horizontal="left" wrapText="1" indent="1"/>
    </xf>
    <xf numFmtId="0" fontId="6" fillId="2" borderId="0" xfId="0" applyFont="1" applyFill="1" applyAlignment="1">
      <alignment horizontal="left" wrapText="1" indent="1"/>
    </xf>
    <xf numFmtId="0" fontId="6" fillId="2" borderId="11" xfId="0" applyFont="1" applyFill="1" applyBorder="1" applyAlignment="1">
      <alignment horizontal="left" wrapText="1" indent="1"/>
    </xf>
    <xf numFmtId="0" fontId="7" fillId="2" borderId="12" xfId="0" applyFont="1" applyFill="1" applyBorder="1" applyAlignment="1">
      <alignment horizontal="left" wrapText="1" indent="2"/>
    </xf>
    <xf numFmtId="0" fontId="7" fillId="2" borderId="0" xfId="0" applyFont="1" applyFill="1" applyAlignment="1">
      <alignment horizontal="left" wrapText="1" indent="2"/>
    </xf>
    <xf numFmtId="0" fontId="7" fillId="2" borderId="11" xfId="0" applyFont="1" applyFill="1" applyBorder="1" applyAlignment="1">
      <alignment horizontal="left" wrapText="1" indent="2"/>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0" xfId="0" applyFont="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vertical="center" wrapText="1" indent="1"/>
    </xf>
    <xf numFmtId="0" fontId="7" fillId="0" borderId="28" xfId="0" applyFont="1" applyBorder="1" applyAlignment="1">
      <alignment horizontal="left" vertical="center"/>
    </xf>
    <xf numFmtId="0" fontId="7" fillId="0" borderId="36" xfId="0" applyFont="1" applyBorder="1" applyAlignment="1">
      <alignment horizontal="left" vertical="center"/>
    </xf>
    <xf numFmtId="0" fontId="8" fillId="2" borderId="0" xfId="0" applyFont="1" applyFill="1" applyAlignment="1">
      <alignment horizontal="center" vertical="center"/>
    </xf>
    <xf numFmtId="0" fontId="6" fillId="2" borderId="2" xfId="0" applyFont="1" applyFill="1" applyBorder="1" applyAlignment="1">
      <alignment horizontal="left" vertical="center"/>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5" borderId="11" xfId="0" applyFont="1" applyFill="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left" wrapText="1"/>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1" xfId="0" applyFont="1" applyFill="1" applyBorder="1" applyAlignment="1">
      <alignment horizontal="center" vertical="center" wrapText="1"/>
    </xf>
    <xf numFmtId="0" fontId="7" fillId="2" borderId="0" xfId="0" applyFont="1" applyFill="1" applyAlignment="1">
      <alignment horizontal="left" wrapText="1"/>
    </xf>
    <xf numFmtId="0" fontId="7" fillId="2" borderId="11" xfId="0" applyFont="1" applyFill="1" applyBorder="1" applyAlignment="1">
      <alignment horizontal="left"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2" borderId="18" xfId="0" applyFont="1" applyFill="1" applyBorder="1" applyAlignment="1">
      <alignment horizontal="left"/>
    </xf>
    <xf numFmtId="0" fontId="6" fillId="2" borderId="50" xfId="0" applyFont="1" applyFill="1" applyBorder="1" applyAlignment="1">
      <alignment horizontal="left"/>
    </xf>
    <xf numFmtId="0" fontId="6" fillId="2" borderId="51" xfId="0" applyFont="1" applyFill="1" applyBorder="1" applyAlignment="1">
      <alignment horizontal="left"/>
    </xf>
    <xf numFmtId="0" fontId="6" fillId="0" borderId="0" xfId="0" applyFont="1" applyAlignment="1">
      <alignment horizontal="center"/>
    </xf>
    <xf numFmtId="0" fontId="8" fillId="2" borderId="9" xfId="0" applyFont="1" applyFill="1" applyBorder="1" applyAlignment="1">
      <alignment horizontal="left"/>
    </xf>
    <xf numFmtId="0" fontId="8" fillId="2" borderId="3" xfId="0" applyFont="1" applyFill="1" applyBorder="1" applyAlignment="1">
      <alignment horizontal="left"/>
    </xf>
    <xf numFmtId="0" fontId="8" fillId="2" borderId="10" xfId="0" applyFont="1" applyFill="1" applyBorder="1" applyAlignment="1">
      <alignment horizontal="left"/>
    </xf>
    <xf numFmtId="0" fontId="8" fillId="2" borderId="17" xfId="0" applyFont="1" applyFill="1" applyBorder="1" applyAlignment="1">
      <alignment horizontal="center"/>
    </xf>
    <xf numFmtId="0" fontId="8" fillId="2" borderId="16" xfId="0" applyFont="1" applyFill="1" applyBorder="1" applyAlignment="1">
      <alignment horizontal="center"/>
    </xf>
    <xf numFmtId="0" fontId="8" fillId="2" borderId="21" xfId="0" applyFont="1" applyFill="1" applyBorder="1" applyAlignment="1">
      <alignment horizontal="center"/>
    </xf>
    <xf numFmtId="0" fontId="6" fillId="2" borderId="39"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left" vertical="center"/>
    </xf>
    <xf numFmtId="164" fontId="7" fillId="0" borderId="1" xfId="0" applyNumberFormat="1" applyFont="1" applyBorder="1" applyAlignment="1">
      <alignment horizontal="left" vertical="center"/>
    </xf>
    <xf numFmtId="0" fontId="7" fillId="6" borderId="1" xfId="0" applyFont="1" applyFill="1" applyBorder="1" applyAlignment="1">
      <alignment horizontal="left" vertical="center"/>
    </xf>
    <xf numFmtId="164" fontId="7" fillId="6" borderId="64" xfId="0" applyNumberFormat="1" applyFont="1" applyFill="1" applyBorder="1" applyAlignment="1">
      <alignment horizontal="center" vertical="center"/>
    </xf>
    <xf numFmtId="164" fontId="7" fillId="6" borderId="65" xfId="0" applyNumberFormat="1" applyFont="1" applyFill="1" applyBorder="1" applyAlignment="1">
      <alignment horizontal="center" vertical="center"/>
    </xf>
    <xf numFmtId="0" fontId="7" fillId="0" borderId="0" xfId="0" applyFont="1" applyAlignment="1">
      <alignment horizontal="left" vertical="center"/>
    </xf>
    <xf numFmtId="164" fontId="7" fillId="0" borderId="39" xfId="0" applyNumberFormat="1" applyFont="1" applyBorder="1" applyAlignment="1">
      <alignment horizontal="left" vertical="center"/>
    </xf>
    <xf numFmtId="164" fontId="7" fillId="0" borderId="67" xfId="0" applyNumberFormat="1" applyFont="1" applyBorder="1" applyAlignment="1">
      <alignment horizontal="left" vertical="center"/>
    </xf>
    <xf numFmtId="164" fontId="7" fillId="0" borderId="66" xfId="0" applyNumberFormat="1" applyFont="1" applyBorder="1" applyAlignment="1">
      <alignment horizontal="left" vertical="center"/>
    </xf>
    <xf numFmtId="0" fontId="6" fillId="0" borderId="0" xfId="0" applyFont="1" applyAlignment="1">
      <alignment horizontal="left" vertical="center" wrapText="1"/>
    </xf>
    <xf numFmtId="0" fontId="7" fillId="0" borderId="3" xfId="0" applyFont="1" applyBorder="1" applyAlignment="1">
      <alignment horizontal="left" wrapText="1"/>
    </xf>
    <xf numFmtId="0" fontId="6" fillId="0" borderId="0" xfId="0" applyFont="1" applyAlignment="1">
      <alignment horizontal="center" vertical="center"/>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0" xfId="0" applyFont="1" applyAlignment="1">
      <alignment horizontal="left"/>
    </xf>
    <xf numFmtId="164" fontId="7" fillId="0" borderId="36" xfId="0" applyNumberFormat="1" applyFont="1" applyBorder="1" applyAlignment="1">
      <alignment vertical="center"/>
    </xf>
    <xf numFmtId="164" fontId="7" fillId="0" borderId="49" xfId="0" applyNumberFormat="1" applyFont="1" applyBorder="1" applyAlignment="1">
      <alignment vertical="center"/>
    </xf>
    <xf numFmtId="0" fontId="8" fillId="2" borderId="9" xfId="0" applyFont="1" applyFill="1" applyBorder="1" applyAlignment="1">
      <alignment vertical="center"/>
    </xf>
    <xf numFmtId="0" fontId="8" fillId="2" borderId="3" xfId="0" applyFont="1" applyFill="1" applyBorder="1" applyAlignment="1">
      <alignment vertical="center"/>
    </xf>
    <xf numFmtId="0" fontId="8" fillId="2" borderId="10" xfId="0" applyFont="1" applyFill="1" applyBorder="1" applyAlignment="1">
      <alignment vertical="center"/>
    </xf>
    <xf numFmtId="0" fontId="6" fillId="0" borderId="12" xfId="0" applyFont="1" applyBorder="1"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7" fillId="0" borderId="28" xfId="0" applyFont="1" applyBorder="1" applyAlignment="1">
      <alignment vertical="center" wrapText="1"/>
    </xf>
    <xf numFmtId="0" fontId="7" fillId="0" borderId="37" xfId="0" applyFont="1" applyBorder="1" applyAlignment="1">
      <alignment vertical="center" wrapText="1"/>
    </xf>
    <xf numFmtId="0" fontId="6" fillId="0" borderId="0" xfId="0" applyFont="1" applyAlignment="1">
      <alignment vertical="center"/>
    </xf>
    <xf numFmtId="0" fontId="7" fillId="0" borderId="28" xfId="0" applyFont="1" applyBorder="1" applyAlignment="1">
      <alignment vertical="center"/>
    </xf>
    <xf numFmtId="0" fontId="7" fillId="0" borderId="36" xfId="0" applyFont="1" applyBorder="1" applyAlignment="1">
      <alignment vertical="center"/>
    </xf>
    <xf numFmtId="0" fontId="7" fillId="0" borderId="28" xfId="0" applyFont="1" applyBorder="1" applyAlignment="1">
      <alignment horizontal="left" vertical="center" wrapText="1"/>
    </xf>
    <xf numFmtId="0" fontId="7" fillId="0" borderId="37"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6" fillId="2" borderId="9" xfId="0" applyFont="1" applyFill="1" applyBorder="1" applyAlignment="1">
      <alignment horizontal="left" vertical="center"/>
    </xf>
    <xf numFmtId="0" fontId="6" fillId="2" borderId="3" xfId="0" applyFont="1" applyFill="1" applyBorder="1" applyAlignment="1">
      <alignment horizontal="left" vertical="center"/>
    </xf>
    <xf numFmtId="0" fontId="6" fillId="2" borderId="10" xfId="0" applyFont="1" applyFill="1" applyBorder="1" applyAlignment="1">
      <alignment horizontal="left" vertical="center"/>
    </xf>
    <xf numFmtId="0" fontId="6" fillId="0" borderId="12" xfId="0" applyFont="1" applyBorder="1" applyAlignment="1">
      <alignment horizontal="left" vertical="center" indent="1"/>
    </xf>
  </cellXfs>
  <cellStyles count="5">
    <cellStyle name="Currency" xfId="1" builtinId="4"/>
    <cellStyle name="Normal" xfId="0" builtinId="0"/>
    <cellStyle name="Normal 2" xfId="2" xr:uid="{C18473F3-B0B7-4B10-97E7-A2B754460D53}"/>
    <cellStyle name="Normal 3" xfId="3" xr:uid="{C12F6CE4-91A4-4D4C-A44E-A54ADE03A833}"/>
    <cellStyle name="Percent" xfId="4"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C9CF-4A35-41C9-9D56-9C5A9A512CA4}">
  <dimension ref="A1:A35"/>
  <sheetViews>
    <sheetView tabSelected="1" workbookViewId="0">
      <selection activeCell="A7" sqref="A7"/>
    </sheetView>
  </sheetViews>
  <sheetFormatPr defaultRowHeight="12.75" x14ac:dyDescent="0.2"/>
  <cols>
    <col min="1" max="1" width="84" style="263" customWidth="1"/>
  </cols>
  <sheetData>
    <row r="1" spans="1:1" x14ac:dyDescent="0.2">
      <c r="A1" s="266" t="s">
        <v>423</v>
      </c>
    </row>
    <row r="2" spans="1:1" ht="41.45" customHeight="1" x14ac:dyDescent="0.2">
      <c r="A2" s="263" t="s">
        <v>424</v>
      </c>
    </row>
    <row r="3" spans="1:1" ht="78.599999999999994" customHeight="1" x14ac:dyDescent="0.2">
      <c r="A3" s="269" t="s">
        <v>452</v>
      </c>
    </row>
    <row r="4" spans="1:1" x14ac:dyDescent="0.2">
      <c r="A4" s="264"/>
    </row>
    <row r="5" spans="1:1" x14ac:dyDescent="0.2">
      <c r="A5" s="266" t="s">
        <v>427</v>
      </c>
    </row>
    <row r="6" spans="1:1" x14ac:dyDescent="0.2">
      <c r="A6" s="265" t="s">
        <v>425</v>
      </c>
    </row>
    <row r="7" spans="1:1" ht="76.5" x14ac:dyDescent="0.2">
      <c r="A7" s="265" t="s">
        <v>426</v>
      </c>
    </row>
    <row r="8" spans="1:1" x14ac:dyDescent="0.2">
      <c r="A8" s="264"/>
    </row>
    <row r="9" spans="1:1" x14ac:dyDescent="0.2">
      <c r="A9" s="266" t="s">
        <v>428</v>
      </c>
    </row>
    <row r="10" spans="1:1" x14ac:dyDescent="0.2">
      <c r="A10" s="267" t="s">
        <v>429</v>
      </c>
    </row>
    <row r="11" spans="1:1" x14ac:dyDescent="0.2">
      <c r="A11" s="267" t="s">
        <v>437</v>
      </c>
    </row>
    <row r="12" spans="1:1" x14ac:dyDescent="0.2">
      <c r="A12" s="267" t="s">
        <v>430</v>
      </c>
    </row>
    <row r="13" spans="1:1" x14ac:dyDescent="0.2">
      <c r="A13" s="267" t="s">
        <v>438</v>
      </c>
    </row>
    <row r="14" spans="1:1" x14ac:dyDescent="0.2">
      <c r="A14" s="267" t="s">
        <v>439</v>
      </c>
    </row>
    <row r="16" spans="1:1" x14ac:dyDescent="0.2">
      <c r="A16" s="267" t="s">
        <v>431</v>
      </c>
    </row>
    <row r="17" spans="1:1" x14ac:dyDescent="0.2">
      <c r="A17" s="267" t="s">
        <v>440</v>
      </c>
    </row>
    <row r="18" spans="1:1" x14ac:dyDescent="0.2">
      <c r="A18" s="267" t="s">
        <v>441</v>
      </c>
    </row>
    <row r="19" spans="1:1" x14ac:dyDescent="0.2">
      <c r="A19" s="267" t="s">
        <v>432</v>
      </c>
    </row>
    <row r="20" spans="1:1" x14ac:dyDescent="0.2">
      <c r="A20" s="267" t="s">
        <v>442</v>
      </c>
    </row>
    <row r="21" spans="1:1" ht="25.5" x14ac:dyDescent="0.2">
      <c r="A21" s="267" t="s">
        <v>443</v>
      </c>
    </row>
    <row r="23" spans="1:1" x14ac:dyDescent="0.2">
      <c r="A23" s="267" t="s">
        <v>433</v>
      </c>
    </row>
    <row r="24" spans="1:1" x14ac:dyDescent="0.2">
      <c r="A24" s="267" t="s">
        <v>444</v>
      </c>
    </row>
    <row r="25" spans="1:1" x14ac:dyDescent="0.2">
      <c r="A25" s="267" t="s">
        <v>445</v>
      </c>
    </row>
    <row r="26" spans="1:1" x14ac:dyDescent="0.2">
      <c r="A26" s="267" t="s">
        <v>446</v>
      </c>
    </row>
    <row r="27" spans="1:1" x14ac:dyDescent="0.2">
      <c r="A27" s="267" t="s">
        <v>447</v>
      </c>
    </row>
    <row r="28" spans="1:1" x14ac:dyDescent="0.2">
      <c r="A28" s="267" t="s">
        <v>448</v>
      </c>
    </row>
    <row r="30" spans="1:1" x14ac:dyDescent="0.2">
      <c r="A30" s="268" t="s">
        <v>434</v>
      </c>
    </row>
    <row r="31" spans="1:1" x14ac:dyDescent="0.2">
      <c r="A31" s="267" t="s">
        <v>449</v>
      </c>
    </row>
    <row r="32" spans="1:1" x14ac:dyDescent="0.2">
      <c r="A32" s="267" t="s">
        <v>450</v>
      </c>
    </row>
    <row r="33" spans="1:1" x14ac:dyDescent="0.2">
      <c r="A33" s="267" t="s">
        <v>451</v>
      </c>
    </row>
    <row r="34" spans="1:1" ht="25.5" x14ac:dyDescent="0.2">
      <c r="A34" s="267" t="s">
        <v>435</v>
      </c>
    </row>
    <row r="35" spans="1:1" x14ac:dyDescent="0.2">
      <c r="A35" s="267" t="s">
        <v>436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28BE-2AC8-47B6-9E81-3FB8693791CF}">
  <sheetPr>
    <pageSetUpPr fitToPage="1"/>
  </sheetPr>
  <dimension ref="A1:C15"/>
  <sheetViews>
    <sheetView workbookViewId="0">
      <selection activeCell="A4" sqref="A4:E4"/>
    </sheetView>
  </sheetViews>
  <sheetFormatPr defaultColWidth="8.85546875" defaultRowHeight="13.5" x14ac:dyDescent="0.25"/>
  <cols>
    <col min="1" max="2" width="37" style="1" customWidth="1"/>
    <col min="3" max="3" width="14" style="1" customWidth="1"/>
    <col min="4" max="16384" width="8.85546875" style="1"/>
  </cols>
  <sheetData>
    <row r="1" spans="1:3" s="37" customFormat="1" ht="21" customHeight="1" thickBot="1" x14ac:dyDescent="0.25">
      <c r="A1" s="6" t="s">
        <v>28</v>
      </c>
      <c r="B1" s="324">
        <f>SUMMARY!D3</f>
        <v>0</v>
      </c>
      <c r="C1" s="324"/>
    </row>
    <row r="2" spans="1:3" s="37" customFormat="1" ht="21" customHeight="1" thickTop="1" thickBot="1" x14ac:dyDescent="0.25">
      <c r="A2" s="6" t="s">
        <v>2</v>
      </c>
      <c r="B2" s="325">
        <f>SUMMARY!D4</f>
        <v>0</v>
      </c>
      <c r="C2" s="325"/>
    </row>
    <row r="3" spans="1:3" s="37" customFormat="1" ht="21" customHeight="1" thickTop="1" thickBot="1" x14ac:dyDescent="0.25">
      <c r="A3" s="6"/>
    </row>
    <row r="4" spans="1:3" ht="15" x14ac:dyDescent="0.25">
      <c r="A4" s="351" t="s">
        <v>213</v>
      </c>
      <c r="B4" s="352"/>
      <c r="C4" s="353"/>
    </row>
    <row r="5" spans="1:3" x14ac:dyDescent="0.25">
      <c r="A5" s="92" t="s">
        <v>214</v>
      </c>
      <c r="B5" s="132" t="s">
        <v>215</v>
      </c>
      <c r="C5" s="173" t="s">
        <v>216</v>
      </c>
    </row>
    <row r="6" spans="1:3" x14ac:dyDescent="0.25">
      <c r="A6" s="9" t="s">
        <v>217</v>
      </c>
      <c r="B6" s="10"/>
      <c r="C6" s="11"/>
    </row>
    <row r="7" spans="1:3" x14ac:dyDescent="0.25">
      <c r="A7" s="9" t="s">
        <v>218</v>
      </c>
      <c r="B7" s="10"/>
      <c r="C7" s="11"/>
    </row>
    <row r="8" spans="1:3" x14ac:dyDescent="0.25">
      <c r="A8" s="9" t="s">
        <v>219</v>
      </c>
      <c r="B8" s="10"/>
      <c r="C8" s="11"/>
    </row>
    <row r="9" spans="1:3" x14ac:dyDescent="0.25">
      <c r="A9" s="9" t="s">
        <v>220</v>
      </c>
      <c r="B9" s="10"/>
      <c r="C9" s="11"/>
    </row>
    <row r="10" spans="1:3" x14ac:dyDescent="0.25">
      <c r="A10" s="9" t="s">
        <v>221</v>
      </c>
      <c r="B10" s="10"/>
      <c r="C10" s="11"/>
    </row>
    <row r="11" spans="1:3" x14ac:dyDescent="0.25">
      <c r="A11" s="9"/>
      <c r="B11" s="10"/>
      <c r="C11" s="11"/>
    </row>
    <row r="12" spans="1:3" x14ac:dyDescent="0.25">
      <c r="A12" s="9"/>
      <c r="B12" s="10"/>
      <c r="C12" s="11"/>
    </row>
    <row r="13" spans="1:3" x14ac:dyDescent="0.25">
      <c r="A13" s="9"/>
      <c r="B13" s="10"/>
      <c r="C13" s="11"/>
    </row>
    <row r="14" spans="1:3" ht="14.25" thickBot="1" x14ac:dyDescent="0.3">
      <c r="A14" s="31"/>
      <c r="B14" s="174"/>
      <c r="C14" s="175"/>
    </row>
    <row r="15" spans="1:3" x14ac:dyDescent="0.25">
      <c r="B15" s="133" t="s">
        <v>222</v>
      </c>
    </row>
  </sheetData>
  <mergeCells count="3">
    <mergeCell ref="B1:C1"/>
    <mergeCell ref="B2:C2"/>
    <mergeCell ref="A4:C4"/>
  </mergeCells>
  <pageMargins left="0.7" right="0.7" top="0.75" bottom="0.75" header="0.3" footer="0.3"/>
  <pageSetup orientation="portrait" r:id="rId1"/>
  <headerFooter>
    <oddFooter>&amp;L&amp;F&amp;R&amp;D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CBFC-72E0-445A-A0FD-C8D9DFF48111}">
  <dimension ref="A1:B5"/>
  <sheetViews>
    <sheetView workbookViewId="0">
      <selection activeCell="C4" sqref="C4:E4"/>
    </sheetView>
  </sheetViews>
  <sheetFormatPr defaultColWidth="8.85546875" defaultRowHeight="13.5" x14ac:dyDescent="0.25"/>
  <cols>
    <col min="1" max="1" width="68.140625" style="1" customWidth="1"/>
    <col min="2" max="2" width="19" style="1" customWidth="1"/>
    <col min="3" max="16384" width="8.85546875" style="1"/>
  </cols>
  <sheetData>
    <row r="1" spans="1:2" x14ac:dyDescent="0.25">
      <c r="A1" s="288" t="s">
        <v>223</v>
      </c>
      <c r="B1" s="288"/>
    </row>
    <row r="2" spans="1:2" ht="51" customHeight="1" x14ac:dyDescent="0.25">
      <c r="A2" s="337" t="s">
        <v>224</v>
      </c>
      <c r="B2" s="337"/>
    </row>
    <row r="3" spans="1:2" ht="36.6" customHeight="1" x14ac:dyDescent="0.25">
      <c r="A3" s="184" t="s">
        <v>225</v>
      </c>
      <c r="B3" s="10"/>
    </row>
    <row r="4" spans="1:2" ht="36.6" customHeight="1" x14ac:dyDescent="0.25">
      <c r="A4" s="184" t="s">
        <v>226</v>
      </c>
      <c r="B4" s="10"/>
    </row>
    <row r="5" spans="1:2" ht="36.6" customHeight="1" x14ac:dyDescent="0.25">
      <c r="A5" s="184" t="s">
        <v>227</v>
      </c>
      <c r="B5" s="10"/>
    </row>
  </sheetData>
  <mergeCells count="2">
    <mergeCell ref="A1:B1"/>
    <mergeCell ref="A2:B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8B71-ED92-49D0-9F95-AE552A86A00A}">
  <dimension ref="A1:G49"/>
  <sheetViews>
    <sheetView topLeftCell="A15" zoomScaleNormal="100" workbookViewId="0">
      <selection activeCell="A25" sqref="A25"/>
    </sheetView>
  </sheetViews>
  <sheetFormatPr defaultColWidth="8.85546875" defaultRowHeight="13.5" x14ac:dyDescent="0.2"/>
  <cols>
    <col min="1" max="1" width="59.28515625" style="37" customWidth="1"/>
    <col min="2" max="2" width="22.28515625" style="37" customWidth="1"/>
    <col min="3" max="3" width="5.140625" style="37" customWidth="1"/>
    <col min="4" max="4" width="22.28515625" style="37" customWidth="1"/>
    <col min="5" max="5" width="3.7109375" style="37" bestFit="1" customWidth="1"/>
    <col min="6" max="16384" width="8.85546875" style="37"/>
  </cols>
  <sheetData>
    <row r="1" spans="1:7" x14ac:dyDescent="0.2">
      <c r="A1" s="356" t="s">
        <v>228</v>
      </c>
      <c r="B1" s="356"/>
      <c r="C1" s="356"/>
      <c r="D1" s="356"/>
      <c r="E1" s="356"/>
    </row>
    <row r="2" spans="1:7" ht="21" customHeight="1" x14ac:dyDescent="0.2">
      <c r="B2" s="362"/>
      <c r="C2" s="362"/>
      <c r="D2" s="362"/>
    </row>
    <row r="3" spans="1:7" ht="21" customHeight="1" thickBot="1" x14ac:dyDescent="0.25">
      <c r="A3" s="194" t="s">
        <v>28</v>
      </c>
      <c r="B3" s="324">
        <f>SUMMARY!D3</f>
        <v>0</v>
      </c>
      <c r="C3" s="324"/>
      <c r="D3" s="324"/>
    </row>
    <row r="4" spans="1:7" ht="15" thickTop="1" thickBot="1" x14ac:dyDescent="0.25">
      <c r="A4" s="194" t="s">
        <v>2</v>
      </c>
      <c r="B4" s="325">
        <f>SUMMARY!D4</f>
        <v>0</v>
      </c>
      <c r="C4" s="325"/>
      <c r="D4" s="325"/>
    </row>
    <row r="5" spans="1:7" ht="9.6" customHeight="1" thickTop="1" thickBot="1" x14ac:dyDescent="0.25">
      <c r="A5" s="194"/>
      <c r="B5" s="243"/>
      <c r="C5" s="243"/>
      <c r="D5" s="243"/>
    </row>
    <row r="6" spans="1:7" ht="25.15" customHeight="1" thickTop="1" thickBot="1" x14ac:dyDescent="0.25">
      <c r="A6" s="38" t="s">
        <v>229</v>
      </c>
      <c r="B6" s="324"/>
      <c r="C6" s="324"/>
      <c r="D6" s="324"/>
      <c r="E6" s="324"/>
    </row>
    <row r="7" spans="1:7" ht="11.45" customHeight="1" thickTop="1" x14ac:dyDescent="0.2">
      <c r="A7" s="38"/>
    </row>
    <row r="8" spans="1:7" ht="30" customHeight="1" x14ac:dyDescent="0.2">
      <c r="A8" s="245"/>
      <c r="B8" s="354" t="s">
        <v>230</v>
      </c>
      <c r="C8" s="355"/>
      <c r="D8" s="354" t="s">
        <v>231</v>
      </c>
      <c r="E8" s="355"/>
    </row>
    <row r="9" spans="1:7" ht="30" customHeight="1" x14ac:dyDescent="0.2">
      <c r="A9" s="197" t="s">
        <v>232</v>
      </c>
      <c r="B9" s="246"/>
      <c r="C9" s="202"/>
      <c r="D9" s="246"/>
      <c r="E9" s="247"/>
      <c r="G9" s="37" t="s">
        <v>233</v>
      </c>
    </row>
    <row r="10" spans="1:7" ht="30" customHeight="1" x14ac:dyDescent="0.2">
      <c r="A10" s="198" t="s">
        <v>234</v>
      </c>
      <c r="B10" s="358"/>
      <c r="C10" s="360"/>
      <c r="D10" s="358"/>
      <c r="E10" s="359"/>
      <c r="G10" s="37" t="s">
        <v>235</v>
      </c>
    </row>
    <row r="11" spans="1:7" ht="30" customHeight="1" x14ac:dyDescent="0.2">
      <c r="A11" s="199" t="s">
        <v>236</v>
      </c>
      <c r="B11" s="358"/>
      <c r="C11" s="361"/>
      <c r="D11" s="358"/>
      <c r="E11" s="359"/>
    </row>
    <row r="12" spans="1:7" ht="30" customHeight="1" x14ac:dyDescent="0.2">
      <c r="A12" s="198" t="s">
        <v>237</v>
      </c>
      <c r="B12" s="59">
        <f>'E. Subsection 1'!D42</f>
        <v>0</v>
      </c>
      <c r="C12" s="247" t="s">
        <v>238</v>
      </c>
      <c r="D12" s="59">
        <f>'E. Subsection 1'!D64</f>
        <v>0</v>
      </c>
      <c r="E12" s="247" t="s">
        <v>239</v>
      </c>
      <c r="G12" s="37" t="s">
        <v>240</v>
      </c>
    </row>
    <row r="13" spans="1:7" ht="30" customHeight="1" x14ac:dyDescent="0.2">
      <c r="A13" s="198" t="s">
        <v>241</v>
      </c>
      <c r="B13" s="59">
        <f>'E. Subsection 1'!H42</f>
        <v>0</v>
      </c>
      <c r="C13" s="247" t="s">
        <v>242</v>
      </c>
      <c r="D13" s="59">
        <f>'E. Subsection 1'!H64</f>
        <v>0</v>
      </c>
      <c r="E13" s="247" t="s">
        <v>243</v>
      </c>
      <c r="G13" s="37" t="s">
        <v>244</v>
      </c>
    </row>
    <row r="14" spans="1:7" ht="30" customHeight="1" x14ac:dyDescent="0.2">
      <c r="A14" s="197" t="s">
        <v>245</v>
      </c>
      <c r="B14" s="246"/>
      <c r="C14" s="202"/>
      <c r="D14" s="246"/>
      <c r="E14" s="247"/>
      <c r="G14" s="37" t="s">
        <v>246</v>
      </c>
    </row>
    <row r="15" spans="1:7" ht="49.9" customHeight="1" x14ac:dyDescent="0.2">
      <c r="A15" s="199" t="s">
        <v>247</v>
      </c>
      <c r="B15" s="363"/>
      <c r="C15" s="364"/>
      <c r="D15" s="364"/>
      <c r="E15" s="365"/>
    </row>
    <row r="16" spans="1:7" ht="30" customHeight="1" x14ac:dyDescent="0.2">
      <c r="A16" s="197" t="s">
        <v>248</v>
      </c>
      <c r="B16" s="200" t="e">
        <f>B14/B9</f>
        <v>#DIV/0!</v>
      </c>
      <c r="C16" s="202"/>
      <c r="D16" s="200" t="e">
        <f>D14/D9</f>
        <v>#DIV/0!</v>
      </c>
      <c r="E16" s="247"/>
      <c r="G16" s="37" t="s">
        <v>249</v>
      </c>
    </row>
    <row r="17" spans="1:7" ht="30" customHeight="1" x14ac:dyDescent="0.2">
      <c r="A17" s="197" t="s">
        <v>250</v>
      </c>
      <c r="B17" s="246"/>
      <c r="C17" s="202" t="s">
        <v>251</v>
      </c>
      <c r="D17" s="246"/>
      <c r="E17" s="203" t="s">
        <v>252</v>
      </c>
      <c r="G17" s="37" t="s">
        <v>253</v>
      </c>
    </row>
    <row r="18" spans="1:7" ht="30" customHeight="1" x14ac:dyDescent="0.2">
      <c r="A18" s="201" t="s">
        <v>254</v>
      </c>
      <c r="B18" s="246"/>
      <c r="C18" s="202"/>
      <c r="D18" s="246"/>
      <c r="E18" s="247" t="s">
        <v>255</v>
      </c>
    </row>
    <row r="19" spans="1:7" ht="30" customHeight="1" x14ac:dyDescent="0.2">
      <c r="A19" s="197" t="s">
        <v>256</v>
      </c>
      <c r="B19" s="246"/>
      <c r="C19" s="202" t="s">
        <v>251</v>
      </c>
      <c r="D19" s="246"/>
      <c r="E19" s="203" t="s">
        <v>252</v>
      </c>
      <c r="G19" s="37" t="s">
        <v>257</v>
      </c>
    </row>
    <row r="20" spans="1:7" ht="30" customHeight="1" x14ac:dyDescent="0.2">
      <c r="A20" s="201" t="s">
        <v>258</v>
      </c>
      <c r="B20" s="246"/>
      <c r="C20" s="202"/>
      <c r="D20" s="246"/>
      <c r="E20" s="247" t="s">
        <v>255</v>
      </c>
    </row>
    <row r="21" spans="1:7" ht="30" customHeight="1" x14ac:dyDescent="0.2">
      <c r="A21" s="197" t="s">
        <v>259</v>
      </c>
      <c r="B21" s="246">
        <f>B17+B19</f>
        <v>0</v>
      </c>
      <c r="C21" s="202" t="s">
        <v>251</v>
      </c>
      <c r="D21" s="246">
        <f>D17+D19</f>
        <v>0</v>
      </c>
      <c r="E21" s="203" t="s">
        <v>252</v>
      </c>
      <c r="G21" s="37" t="s">
        <v>260</v>
      </c>
    </row>
    <row r="22" spans="1:7" ht="30" customHeight="1" x14ac:dyDescent="0.2">
      <c r="A22" s="201" t="s">
        <v>258</v>
      </c>
      <c r="B22" s="246"/>
      <c r="C22" s="202"/>
      <c r="D22" s="246"/>
      <c r="E22" s="247" t="s">
        <v>255</v>
      </c>
    </row>
    <row r="23" spans="1:7" ht="30" customHeight="1" x14ac:dyDescent="0.2">
      <c r="A23" s="198" t="s">
        <v>261</v>
      </c>
      <c r="B23" s="246"/>
      <c r="C23" s="202" t="s">
        <v>251</v>
      </c>
      <c r="D23" s="246"/>
      <c r="E23" s="203" t="s">
        <v>252</v>
      </c>
    </row>
    <row r="24" spans="1:7" ht="30" customHeight="1" x14ac:dyDescent="0.2">
      <c r="A24" s="201" t="s">
        <v>258</v>
      </c>
      <c r="B24" s="59"/>
      <c r="C24" s="247"/>
      <c r="D24" s="59"/>
      <c r="E24" s="247" t="s">
        <v>255</v>
      </c>
    </row>
    <row r="25" spans="1:7" x14ac:dyDescent="0.2">
      <c r="A25" s="205" t="s">
        <v>262</v>
      </c>
    </row>
    <row r="26" spans="1:7" x14ac:dyDescent="0.2">
      <c r="A26" s="196"/>
    </row>
    <row r="27" spans="1:7" ht="26.45" customHeight="1" x14ac:dyDescent="0.2">
      <c r="A27" s="357" t="s">
        <v>263</v>
      </c>
      <c r="B27" s="357"/>
      <c r="C27" s="195"/>
    </row>
    <row r="28" spans="1:7" ht="26.45" customHeight="1" x14ac:dyDescent="0.2">
      <c r="A28" s="197" t="s">
        <v>264</v>
      </c>
      <c r="B28" s="246"/>
    </row>
    <row r="29" spans="1:7" ht="26.45" customHeight="1" x14ac:dyDescent="0.2">
      <c r="A29" s="197" t="s">
        <v>265</v>
      </c>
      <c r="B29" s="246"/>
    </row>
    <row r="30" spans="1:7" ht="26.45" customHeight="1" x14ac:dyDescent="0.2">
      <c r="A30" s="197" t="s">
        <v>266</v>
      </c>
      <c r="B30" s="246"/>
    </row>
    <row r="31" spans="1:7" ht="26.45" customHeight="1" x14ac:dyDescent="0.2">
      <c r="A31" s="197" t="s">
        <v>267</v>
      </c>
      <c r="B31" s="246"/>
    </row>
    <row r="32" spans="1:7" ht="26.45" customHeight="1" x14ac:dyDescent="0.2">
      <c r="A32" s="197" t="s">
        <v>268</v>
      </c>
      <c r="B32" s="246"/>
    </row>
    <row r="33" spans="1:5" ht="26.45" customHeight="1" x14ac:dyDescent="0.2">
      <c r="A33" s="197" t="s">
        <v>269</v>
      </c>
      <c r="B33" s="246"/>
    </row>
    <row r="34" spans="1:5" ht="26.45" customHeight="1" x14ac:dyDescent="0.2">
      <c r="A34" s="197" t="s">
        <v>270</v>
      </c>
      <c r="B34" s="246"/>
    </row>
    <row r="35" spans="1:5" ht="26.45" customHeight="1" x14ac:dyDescent="0.2">
      <c r="A35" s="197" t="s">
        <v>271</v>
      </c>
      <c r="B35" s="246"/>
    </row>
    <row r="36" spans="1:5" ht="26.45" customHeight="1" x14ac:dyDescent="0.2">
      <c r="A36" s="197" t="s">
        <v>135</v>
      </c>
      <c r="B36" s="246"/>
    </row>
    <row r="37" spans="1:5" ht="26.45" customHeight="1" x14ac:dyDescent="0.2">
      <c r="A37" s="197" t="s">
        <v>272</v>
      </c>
      <c r="B37" s="246"/>
    </row>
    <row r="38" spans="1:5" ht="26.45" customHeight="1" x14ac:dyDescent="0.2">
      <c r="A38" s="197" t="s">
        <v>273</v>
      </c>
      <c r="B38" s="246"/>
    </row>
    <row r="39" spans="1:5" ht="26.45" customHeight="1" x14ac:dyDescent="0.2">
      <c r="A39" s="197" t="s">
        <v>274</v>
      </c>
      <c r="B39" s="246">
        <f>SUM(B28:B38)</f>
        <v>0</v>
      </c>
    </row>
    <row r="42" spans="1:5" s="42" customFormat="1" x14ac:dyDescent="0.2">
      <c r="A42" s="366" t="s">
        <v>275</v>
      </c>
      <c r="B42" s="366"/>
      <c r="C42" s="366"/>
      <c r="D42" s="366"/>
      <c r="E42" s="366"/>
    </row>
    <row r="43" spans="1:5" s="42" customFormat="1" x14ac:dyDescent="0.2">
      <c r="A43" s="331" t="s">
        <v>276</v>
      </c>
      <c r="B43" s="331"/>
      <c r="C43" s="331"/>
      <c r="D43" s="331"/>
      <c r="E43" s="331"/>
    </row>
    <row r="44" spans="1:5" s="42" customFormat="1" ht="43.9" customHeight="1" x14ac:dyDescent="0.2">
      <c r="A44" s="331" t="s">
        <v>277</v>
      </c>
      <c r="B44" s="331"/>
      <c r="C44" s="331"/>
      <c r="D44" s="331"/>
      <c r="E44" s="331"/>
    </row>
    <row r="45" spans="1:5" s="42" customFormat="1" ht="43.9" customHeight="1" x14ac:dyDescent="0.2">
      <c r="A45" s="331" t="s">
        <v>278</v>
      </c>
      <c r="B45" s="331"/>
      <c r="C45" s="331"/>
      <c r="D45" s="331"/>
      <c r="E45" s="331"/>
    </row>
    <row r="47" spans="1:5" ht="22.9" customHeight="1" x14ac:dyDescent="0.2">
      <c r="A47" s="215" t="s">
        <v>279</v>
      </c>
    </row>
    <row r="48" spans="1:5" ht="57.6" customHeight="1" x14ac:dyDescent="0.2">
      <c r="A48" s="331" t="s">
        <v>280</v>
      </c>
      <c r="B48" s="331"/>
      <c r="C48" s="331"/>
      <c r="D48" s="331"/>
      <c r="E48" s="331"/>
    </row>
    <row r="49" spans="1:5" ht="29.45" customHeight="1" x14ac:dyDescent="0.2">
      <c r="A49" s="331" t="s">
        <v>281</v>
      </c>
      <c r="B49" s="331"/>
      <c r="C49" s="331"/>
      <c r="D49" s="331"/>
      <c r="E49" s="331"/>
    </row>
  </sheetData>
  <mergeCells count="19">
    <mergeCell ref="A48:E48"/>
    <mergeCell ref="A49:E49"/>
    <mergeCell ref="A42:E42"/>
    <mergeCell ref="A43:E43"/>
    <mergeCell ref="A44:E44"/>
    <mergeCell ref="A45:E45"/>
    <mergeCell ref="B8:C8"/>
    <mergeCell ref="D8:E8"/>
    <mergeCell ref="A1:E1"/>
    <mergeCell ref="B6:E6"/>
    <mergeCell ref="A27:B27"/>
    <mergeCell ref="B10:B11"/>
    <mergeCell ref="D10:D11"/>
    <mergeCell ref="E10:E11"/>
    <mergeCell ref="C10:C11"/>
    <mergeCell ref="B2:D2"/>
    <mergeCell ref="B3:D3"/>
    <mergeCell ref="B4:D4"/>
    <mergeCell ref="B15:E15"/>
  </mergeCells>
  <pageMargins left="0.7" right="0.7" top="0.75" bottom="0.75" header="0.3" footer="0.3"/>
  <pageSetup scale="81" orientation="portrait" r:id="rId1"/>
  <headerFooter>
    <oddFooter>&amp;L&amp;F&amp;R&amp;D</oddFooter>
  </headerFooter>
  <rowBreaks count="1" manualBreakCount="1">
    <brk id="26" max="16383" man="1"/>
  </rowBreaks>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3B50-870B-4D9D-AF72-825588B54692}">
  <dimension ref="A1:H80"/>
  <sheetViews>
    <sheetView topLeftCell="A43" zoomScaleNormal="100" workbookViewId="0">
      <selection activeCell="C4" sqref="C4:E4"/>
    </sheetView>
  </sheetViews>
  <sheetFormatPr defaultColWidth="8.85546875" defaultRowHeight="13.5" x14ac:dyDescent="0.25"/>
  <cols>
    <col min="1" max="7" width="13.7109375" style="1" customWidth="1"/>
    <col min="8" max="8" width="13.7109375" style="134" customWidth="1"/>
    <col min="9" max="16384" width="8.85546875" style="1"/>
  </cols>
  <sheetData>
    <row r="1" spans="1:8" ht="15" x14ac:dyDescent="0.25">
      <c r="A1" s="289" t="s">
        <v>282</v>
      </c>
      <c r="B1" s="289"/>
      <c r="C1" s="289"/>
      <c r="D1" s="289"/>
      <c r="E1" s="289"/>
      <c r="F1" s="289"/>
      <c r="G1" s="289"/>
      <c r="H1" s="289"/>
    </row>
    <row r="2" spans="1:8" ht="54" customHeight="1" x14ac:dyDescent="0.25">
      <c r="A2" s="321" t="s">
        <v>283</v>
      </c>
      <c r="B2" s="321"/>
      <c r="C2" s="321"/>
      <c r="D2" s="321"/>
      <c r="E2" s="321"/>
      <c r="F2" s="321"/>
      <c r="G2" s="321"/>
      <c r="H2" s="321"/>
    </row>
    <row r="3" spans="1:8" ht="36.6" customHeight="1" x14ac:dyDescent="0.25">
      <c r="A3" s="321" t="s">
        <v>284</v>
      </c>
      <c r="B3" s="321"/>
      <c r="C3" s="321"/>
      <c r="D3" s="321"/>
      <c r="E3" s="321"/>
      <c r="F3" s="321"/>
      <c r="G3" s="321"/>
      <c r="H3" s="321"/>
    </row>
    <row r="4" spans="1:8" ht="67.5" x14ac:dyDescent="0.25">
      <c r="A4" s="135" t="s">
        <v>285</v>
      </c>
      <c r="B4" s="136" t="s">
        <v>286</v>
      </c>
    </row>
    <row r="5" spans="1:8" x14ac:dyDescent="0.25">
      <c r="A5" s="137" t="s">
        <v>287</v>
      </c>
      <c r="B5" s="138">
        <v>1</v>
      </c>
    </row>
    <row r="6" spans="1:8" x14ac:dyDescent="0.25">
      <c r="A6" s="137" t="s">
        <v>288</v>
      </c>
      <c r="B6" s="138">
        <v>1.79</v>
      </c>
    </row>
    <row r="7" spans="1:8" x14ac:dyDescent="0.25">
      <c r="A7" s="137" t="s">
        <v>289</v>
      </c>
      <c r="B7" s="138">
        <v>4</v>
      </c>
    </row>
    <row r="8" spans="1:8" x14ac:dyDescent="0.25">
      <c r="A8" s="137" t="s">
        <v>290</v>
      </c>
      <c r="B8" s="138">
        <v>7.14</v>
      </c>
    </row>
    <row r="9" spans="1:8" x14ac:dyDescent="0.25">
      <c r="A9" s="137" t="s">
        <v>291</v>
      </c>
      <c r="B9" s="138">
        <v>11.16</v>
      </c>
    </row>
    <row r="10" spans="1:8" x14ac:dyDescent="0.25">
      <c r="A10" s="137" t="s">
        <v>292</v>
      </c>
      <c r="B10" s="138">
        <v>16</v>
      </c>
    </row>
    <row r="11" spans="1:8" x14ac:dyDescent="0.25">
      <c r="A11" s="137" t="s">
        <v>293</v>
      </c>
      <c r="B11" s="138">
        <v>28.57</v>
      </c>
    </row>
    <row r="12" spans="1:8" x14ac:dyDescent="0.25">
      <c r="A12" s="137" t="s">
        <v>294</v>
      </c>
      <c r="B12" s="138">
        <v>44.64</v>
      </c>
    </row>
    <row r="13" spans="1:8" x14ac:dyDescent="0.25">
      <c r="A13" s="137" t="s">
        <v>295</v>
      </c>
      <c r="B13" s="138">
        <v>64.290000000000006</v>
      </c>
    </row>
    <row r="14" spans="1:8" x14ac:dyDescent="0.25">
      <c r="A14" s="137" t="s">
        <v>296</v>
      </c>
      <c r="B14" s="138">
        <v>87.11</v>
      </c>
    </row>
    <row r="15" spans="1:8" x14ac:dyDescent="0.25">
      <c r="A15" s="137" t="s">
        <v>297</v>
      </c>
      <c r="B15" s="138">
        <v>113.78</v>
      </c>
    </row>
    <row r="16" spans="1:8" x14ac:dyDescent="0.25">
      <c r="A16" s="137" t="s">
        <v>298</v>
      </c>
      <c r="B16" s="138">
        <v>144</v>
      </c>
    </row>
    <row r="17" spans="1:8" x14ac:dyDescent="0.25">
      <c r="A17" s="137" t="s">
        <v>299</v>
      </c>
      <c r="B17" s="138">
        <v>177.78</v>
      </c>
    </row>
    <row r="18" spans="1:8" x14ac:dyDescent="0.25">
      <c r="A18" s="124"/>
      <c r="B18" s="139"/>
    </row>
    <row r="19" spans="1:8" s="37" customFormat="1" ht="21" customHeight="1" thickBot="1" x14ac:dyDescent="0.25">
      <c r="A19" s="6" t="s">
        <v>28</v>
      </c>
      <c r="B19" s="324">
        <f>SUMMARY!D3</f>
        <v>0</v>
      </c>
      <c r="C19" s="324"/>
      <c r="D19" s="324"/>
    </row>
    <row r="20" spans="1:8" s="37" customFormat="1" ht="21" customHeight="1" thickTop="1" thickBot="1" x14ac:dyDescent="0.25">
      <c r="A20" s="6" t="s">
        <v>2</v>
      </c>
      <c r="B20" s="325">
        <f>SUMMARY!D4</f>
        <v>0</v>
      </c>
      <c r="C20" s="325"/>
      <c r="D20" s="325"/>
    </row>
    <row r="21" spans="1:8" s="37" customFormat="1" ht="9" customHeight="1" thickTop="1" x14ac:dyDescent="0.2">
      <c r="A21" s="6"/>
    </row>
    <row r="22" spans="1:8" s="5" customFormat="1" ht="15" x14ac:dyDescent="0.25">
      <c r="A22" s="326" t="s">
        <v>300</v>
      </c>
      <c r="B22" s="326"/>
      <c r="C22" s="326"/>
      <c r="D22" s="326"/>
      <c r="E22" s="326"/>
      <c r="F22" s="326"/>
      <c r="G22" s="326"/>
      <c r="H22" s="326"/>
    </row>
    <row r="23" spans="1:8" s="5" customFormat="1" ht="15.75" thickBot="1" x14ac:dyDescent="0.3">
      <c r="A23" s="326" t="s">
        <v>301</v>
      </c>
      <c r="B23" s="326"/>
      <c r="C23" s="326"/>
      <c r="D23" s="326"/>
      <c r="E23" s="326"/>
      <c r="F23" s="326"/>
      <c r="G23" s="326"/>
      <c r="H23" s="326"/>
    </row>
    <row r="24" spans="1:8" ht="26.45" customHeight="1" x14ac:dyDescent="0.25">
      <c r="A24" s="369" t="s">
        <v>302</v>
      </c>
      <c r="B24" s="370"/>
      <c r="C24" s="370"/>
      <c r="D24" s="371"/>
      <c r="E24" s="369" t="s">
        <v>303</v>
      </c>
      <c r="F24" s="370"/>
      <c r="G24" s="370"/>
      <c r="H24" s="371"/>
    </row>
    <row r="25" spans="1:8" ht="54" x14ac:dyDescent="0.25">
      <c r="A25" s="140" t="s">
        <v>304</v>
      </c>
      <c r="B25" s="141" t="s">
        <v>305</v>
      </c>
      <c r="C25" s="141" t="s">
        <v>306</v>
      </c>
      <c r="D25" s="142" t="s">
        <v>307</v>
      </c>
      <c r="E25" s="140" t="s">
        <v>304</v>
      </c>
      <c r="F25" s="141" t="s">
        <v>308</v>
      </c>
      <c r="G25" s="141" t="s">
        <v>309</v>
      </c>
      <c r="H25" s="142" t="s">
        <v>310</v>
      </c>
    </row>
    <row r="26" spans="1:8" s="134" customFormat="1" ht="18.600000000000001" customHeight="1" x14ac:dyDescent="0.25">
      <c r="A26" s="143"/>
      <c r="B26" s="144"/>
      <c r="C26" s="144"/>
      <c r="D26" s="145">
        <f>B26*C26</f>
        <v>0</v>
      </c>
      <c r="E26" s="143"/>
      <c r="F26" s="144"/>
      <c r="G26" s="144"/>
      <c r="H26" s="145">
        <f>F26*G26</f>
        <v>0</v>
      </c>
    </row>
    <row r="27" spans="1:8" s="134" customFormat="1" ht="18.600000000000001" customHeight="1" x14ac:dyDescent="0.25">
      <c r="A27" s="143"/>
      <c r="B27" s="144"/>
      <c r="C27" s="144"/>
      <c r="D27" s="145">
        <f t="shared" ref="D27:D41" si="0">B27*C27</f>
        <v>0</v>
      </c>
      <c r="E27" s="143"/>
      <c r="F27" s="144"/>
      <c r="G27" s="144"/>
      <c r="H27" s="145">
        <f t="shared" ref="H27:H41" si="1">F27*G27</f>
        <v>0</v>
      </c>
    </row>
    <row r="28" spans="1:8" s="134" customFormat="1" ht="18.600000000000001" customHeight="1" x14ac:dyDescent="0.25">
      <c r="A28" s="143"/>
      <c r="B28" s="144"/>
      <c r="C28" s="144"/>
      <c r="D28" s="145">
        <f t="shared" si="0"/>
        <v>0</v>
      </c>
      <c r="E28" s="143"/>
      <c r="F28" s="144"/>
      <c r="G28" s="144"/>
      <c r="H28" s="145">
        <f t="shared" si="1"/>
        <v>0</v>
      </c>
    </row>
    <row r="29" spans="1:8" s="134" customFormat="1" ht="18.600000000000001" customHeight="1" x14ac:dyDescent="0.25">
      <c r="A29" s="143"/>
      <c r="B29" s="144"/>
      <c r="C29" s="144"/>
      <c r="D29" s="145">
        <f t="shared" si="0"/>
        <v>0</v>
      </c>
      <c r="E29" s="143"/>
      <c r="F29" s="144"/>
      <c r="G29" s="144"/>
      <c r="H29" s="145">
        <f t="shared" si="1"/>
        <v>0</v>
      </c>
    </row>
    <row r="30" spans="1:8" s="134" customFormat="1" ht="18.600000000000001" customHeight="1" x14ac:dyDescent="0.25">
      <c r="A30" s="143"/>
      <c r="B30" s="144"/>
      <c r="C30" s="144"/>
      <c r="D30" s="145">
        <f t="shared" si="0"/>
        <v>0</v>
      </c>
      <c r="E30" s="143"/>
      <c r="F30" s="144"/>
      <c r="G30" s="144"/>
      <c r="H30" s="145">
        <f t="shared" si="1"/>
        <v>0</v>
      </c>
    </row>
    <row r="31" spans="1:8" s="134" customFormat="1" ht="18.600000000000001" customHeight="1" x14ac:dyDescent="0.25">
      <c r="A31" s="143"/>
      <c r="B31" s="144"/>
      <c r="C31" s="144"/>
      <c r="D31" s="145">
        <f t="shared" si="0"/>
        <v>0</v>
      </c>
      <c r="E31" s="143"/>
      <c r="F31" s="144"/>
      <c r="G31" s="144"/>
      <c r="H31" s="145">
        <f t="shared" si="1"/>
        <v>0</v>
      </c>
    </row>
    <row r="32" spans="1:8" s="134" customFormat="1" ht="18.600000000000001" customHeight="1" x14ac:dyDescent="0.25">
      <c r="A32" s="143"/>
      <c r="B32" s="144"/>
      <c r="C32" s="144"/>
      <c r="D32" s="145">
        <f t="shared" si="0"/>
        <v>0</v>
      </c>
      <c r="E32" s="143"/>
      <c r="F32" s="144"/>
      <c r="G32" s="144"/>
      <c r="H32" s="145">
        <f t="shared" si="1"/>
        <v>0</v>
      </c>
    </row>
    <row r="33" spans="1:8" s="134" customFormat="1" ht="18.600000000000001" customHeight="1" x14ac:dyDescent="0.25">
      <c r="A33" s="143"/>
      <c r="B33" s="144"/>
      <c r="C33" s="144"/>
      <c r="D33" s="145">
        <f t="shared" si="0"/>
        <v>0</v>
      </c>
      <c r="E33" s="143"/>
      <c r="F33" s="144"/>
      <c r="G33" s="144"/>
      <c r="H33" s="145">
        <f t="shared" si="1"/>
        <v>0</v>
      </c>
    </row>
    <row r="34" spans="1:8" s="134" customFormat="1" ht="18.600000000000001" customHeight="1" x14ac:dyDescent="0.25">
      <c r="A34" s="143"/>
      <c r="B34" s="144"/>
      <c r="C34" s="144"/>
      <c r="D34" s="145">
        <f t="shared" si="0"/>
        <v>0</v>
      </c>
      <c r="E34" s="143"/>
      <c r="F34" s="144"/>
      <c r="G34" s="144"/>
      <c r="H34" s="145">
        <f t="shared" si="1"/>
        <v>0</v>
      </c>
    </row>
    <row r="35" spans="1:8" s="134" customFormat="1" ht="18.600000000000001" customHeight="1" x14ac:dyDescent="0.25">
      <c r="A35" s="143"/>
      <c r="B35" s="144"/>
      <c r="C35" s="144"/>
      <c r="D35" s="145">
        <f t="shared" si="0"/>
        <v>0</v>
      </c>
      <c r="E35" s="143"/>
      <c r="F35" s="144"/>
      <c r="G35" s="144"/>
      <c r="H35" s="145">
        <f t="shared" si="1"/>
        <v>0</v>
      </c>
    </row>
    <row r="36" spans="1:8" s="134" customFormat="1" ht="18.600000000000001" customHeight="1" x14ac:dyDescent="0.25">
      <c r="A36" s="143"/>
      <c r="B36" s="144"/>
      <c r="C36" s="144"/>
      <c r="D36" s="145">
        <f t="shared" si="0"/>
        <v>0</v>
      </c>
      <c r="E36" s="143"/>
      <c r="F36" s="144"/>
      <c r="G36" s="144"/>
      <c r="H36" s="145">
        <f t="shared" si="1"/>
        <v>0</v>
      </c>
    </row>
    <row r="37" spans="1:8" s="134" customFormat="1" ht="18.600000000000001" customHeight="1" x14ac:dyDescent="0.25">
      <c r="A37" s="143"/>
      <c r="B37" s="144"/>
      <c r="C37" s="144"/>
      <c r="D37" s="145">
        <f t="shared" si="0"/>
        <v>0</v>
      </c>
      <c r="E37" s="143"/>
      <c r="F37" s="144"/>
      <c r="G37" s="144"/>
      <c r="H37" s="145">
        <f t="shared" si="1"/>
        <v>0</v>
      </c>
    </row>
    <row r="38" spans="1:8" s="134" customFormat="1" ht="18.600000000000001" customHeight="1" x14ac:dyDescent="0.25">
      <c r="A38" s="143"/>
      <c r="B38" s="144"/>
      <c r="C38" s="144"/>
      <c r="D38" s="145">
        <f t="shared" si="0"/>
        <v>0</v>
      </c>
      <c r="E38" s="143"/>
      <c r="F38" s="144"/>
      <c r="G38" s="144"/>
      <c r="H38" s="145">
        <f t="shared" si="1"/>
        <v>0</v>
      </c>
    </row>
    <row r="39" spans="1:8" s="134" customFormat="1" ht="18.600000000000001" customHeight="1" x14ac:dyDescent="0.25">
      <c r="A39" s="143"/>
      <c r="B39" s="144"/>
      <c r="C39" s="144"/>
      <c r="D39" s="145">
        <f t="shared" si="0"/>
        <v>0</v>
      </c>
      <c r="E39" s="143"/>
      <c r="F39" s="144"/>
      <c r="G39" s="144"/>
      <c r="H39" s="145">
        <f t="shared" si="1"/>
        <v>0</v>
      </c>
    </row>
    <row r="40" spans="1:8" s="134" customFormat="1" ht="18.600000000000001" customHeight="1" x14ac:dyDescent="0.25">
      <c r="A40" s="143"/>
      <c r="B40" s="144"/>
      <c r="C40" s="144"/>
      <c r="D40" s="145">
        <f t="shared" si="0"/>
        <v>0</v>
      </c>
      <c r="E40" s="143"/>
      <c r="F40" s="144"/>
      <c r="G40" s="144"/>
      <c r="H40" s="145">
        <f t="shared" si="1"/>
        <v>0</v>
      </c>
    </row>
    <row r="41" spans="1:8" s="134" customFormat="1" ht="18.600000000000001" customHeight="1" x14ac:dyDescent="0.25">
      <c r="A41" s="143"/>
      <c r="B41" s="144"/>
      <c r="C41" s="144"/>
      <c r="D41" s="145">
        <f t="shared" si="0"/>
        <v>0</v>
      </c>
      <c r="E41" s="143"/>
      <c r="F41" s="144"/>
      <c r="G41" s="144"/>
      <c r="H41" s="145">
        <f t="shared" si="1"/>
        <v>0</v>
      </c>
    </row>
    <row r="42" spans="1:8" ht="18.600000000000001" customHeight="1" x14ac:dyDescent="0.25">
      <c r="A42" s="146" t="s">
        <v>311</v>
      </c>
      <c r="B42" s="147">
        <f>SUM(B26:B41)</f>
        <v>0</v>
      </c>
      <c r="C42" s="147"/>
      <c r="D42" s="148">
        <f>SUM(D26:D41)</f>
        <v>0</v>
      </c>
      <c r="E42" s="146" t="s">
        <v>311</v>
      </c>
      <c r="F42" s="147">
        <f>SUM(F26:F41)</f>
        <v>0</v>
      </c>
      <c r="G42" s="147"/>
      <c r="H42" s="148">
        <f>SUM(H26:H41)</f>
        <v>0</v>
      </c>
    </row>
    <row r="43" spans="1:8" ht="18.600000000000001" customHeight="1" thickBot="1" x14ac:dyDescent="0.3">
      <c r="A43" s="149"/>
      <c r="B43" s="150"/>
      <c r="C43" s="151"/>
      <c r="D43" s="152" t="s">
        <v>238</v>
      </c>
      <c r="E43" s="149"/>
      <c r="F43" s="150"/>
      <c r="G43" s="151"/>
      <c r="H43" s="152" t="s">
        <v>242</v>
      </c>
    </row>
    <row r="44" spans="1:8" x14ac:dyDescent="0.25">
      <c r="A44" s="251"/>
    </row>
    <row r="45" spans="1:8" ht="14.25" thickBot="1" x14ac:dyDescent="0.3">
      <c r="A45" s="368" t="s">
        <v>312</v>
      </c>
      <c r="B45" s="368"/>
      <c r="C45" s="368"/>
      <c r="D45" s="368"/>
      <c r="E45" s="368"/>
      <c r="F45" s="368"/>
      <c r="G45" s="368"/>
      <c r="H45" s="368"/>
    </row>
    <row r="46" spans="1:8" ht="25.15" customHeight="1" x14ac:dyDescent="0.25">
      <c r="A46" s="369" t="s">
        <v>313</v>
      </c>
      <c r="B46" s="370"/>
      <c r="C46" s="370"/>
      <c r="D46" s="371"/>
      <c r="E46" s="369" t="s">
        <v>314</v>
      </c>
      <c r="F46" s="370"/>
      <c r="G46" s="370"/>
      <c r="H46" s="371"/>
    </row>
    <row r="47" spans="1:8" ht="54" x14ac:dyDescent="0.25">
      <c r="A47" s="140" t="s">
        <v>304</v>
      </c>
      <c r="B47" s="141" t="s">
        <v>315</v>
      </c>
      <c r="C47" s="141" t="s">
        <v>316</v>
      </c>
      <c r="D47" s="142" t="s">
        <v>307</v>
      </c>
      <c r="E47" s="140" t="s">
        <v>304</v>
      </c>
      <c r="F47" s="141" t="s">
        <v>317</v>
      </c>
      <c r="G47" s="141" t="s">
        <v>318</v>
      </c>
      <c r="H47" s="142" t="s">
        <v>310</v>
      </c>
    </row>
    <row r="48" spans="1:8" ht="15.6" customHeight="1" x14ac:dyDescent="0.25">
      <c r="A48" s="143"/>
      <c r="B48" s="144"/>
      <c r="C48" s="144"/>
      <c r="D48" s="145">
        <f>B48*C48</f>
        <v>0</v>
      </c>
      <c r="E48" s="143"/>
      <c r="F48" s="144"/>
      <c r="G48" s="144"/>
      <c r="H48" s="145">
        <f>F48*G48</f>
        <v>0</v>
      </c>
    </row>
    <row r="49" spans="1:8" ht="15.6" customHeight="1" x14ac:dyDescent="0.25">
      <c r="A49" s="143"/>
      <c r="B49" s="144"/>
      <c r="C49" s="144"/>
      <c r="D49" s="145">
        <f t="shared" ref="D49:D63" si="2">B49*C49</f>
        <v>0</v>
      </c>
      <c r="E49" s="143"/>
      <c r="F49" s="144"/>
      <c r="G49" s="144"/>
      <c r="H49" s="145">
        <f t="shared" ref="H49:H63" si="3">F49*G49</f>
        <v>0</v>
      </c>
    </row>
    <row r="50" spans="1:8" ht="15.6" customHeight="1" x14ac:dyDescent="0.25">
      <c r="A50" s="143"/>
      <c r="B50" s="144"/>
      <c r="C50" s="144"/>
      <c r="D50" s="145">
        <f t="shared" si="2"/>
        <v>0</v>
      </c>
      <c r="E50" s="143"/>
      <c r="F50" s="144"/>
      <c r="G50" s="144"/>
      <c r="H50" s="145">
        <f t="shared" si="3"/>
        <v>0</v>
      </c>
    </row>
    <row r="51" spans="1:8" ht="15.6" customHeight="1" x14ac:dyDescent="0.25">
      <c r="A51" s="143"/>
      <c r="B51" s="144"/>
      <c r="C51" s="144"/>
      <c r="D51" s="145">
        <f t="shared" si="2"/>
        <v>0</v>
      </c>
      <c r="E51" s="143"/>
      <c r="F51" s="144"/>
      <c r="G51" s="144"/>
      <c r="H51" s="145">
        <f t="shared" si="3"/>
        <v>0</v>
      </c>
    </row>
    <row r="52" spans="1:8" ht="15.6" customHeight="1" x14ac:dyDescent="0.25">
      <c r="A52" s="143"/>
      <c r="B52" s="144"/>
      <c r="C52" s="144"/>
      <c r="D52" s="145">
        <f t="shared" si="2"/>
        <v>0</v>
      </c>
      <c r="E52" s="143"/>
      <c r="F52" s="144"/>
      <c r="G52" s="144"/>
      <c r="H52" s="145">
        <f t="shared" si="3"/>
        <v>0</v>
      </c>
    </row>
    <row r="53" spans="1:8" ht="15.6" customHeight="1" x14ac:dyDescent="0.25">
      <c r="A53" s="143"/>
      <c r="B53" s="144"/>
      <c r="C53" s="144"/>
      <c r="D53" s="145">
        <f t="shared" si="2"/>
        <v>0</v>
      </c>
      <c r="E53" s="143"/>
      <c r="F53" s="144"/>
      <c r="G53" s="144"/>
      <c r="H53" s="145">
        <f t="shared" si="3"/>
        <v>0</v>
      </c>
    </row>
    <row r="54" spans="1:8" ht="15.6" customHeight="1" x14ac:dyDescent="0.25">
      <c r="A54" s="143"/>
      <c r="B54" s="144"/>
      <c r="C54" s="144"/>
      <c r="D54" s="145">
        <f t="shared" si="2"/>
        <v>0</v>
      </c>
      <c r="E54" s="143"/>
      <c r="F54" s="144"/>
      <c r="G54" s="144"/>
      <c r="H54" s="145">
        <f t="shared" si="3"/>
        <v>0</v>
      </c>
    </row>
    <row r="55" spans="1:8" ht="15.6" customHeight="1" x14ac:dyDescent="0.25">
      <c r="A55" s="143"/>
      <c r="B55" s="144"/>
      <c r="C55" s="144"/>
      <c r="D55" s="145">
        <f t="shared" si="2"/>
        <v>0</v>
      </c>
      <c r="E55" s="143"/>
      <c r="F55" s="144"/>
      <c r="G55" s="144"/>
      <c r="H55" s="145">
        <f t="shared" si="3"/>
        <v>0</v>
      </c>
    </row>
    <row r="56" spans="1:8" ht="15.6" customHeight="1" x14ac:dyDescent="0.25">
      <c r="A56" s="143"/>
      <c r="B56" s="144"/>
      <c r="C56" s="144"/>
      <c r="D56" s="145">
        <f t="shared" si="2"/>
        <v>0</v>
      </c>
      <c r="E56" s="143"/>
      <c r="F56" s="144"/>
      <c r="G56" s="144"/>
      <c r="H56" s="145">
        <f t="shared" si="3"/>
        <v>0</v>
      </c>
    </row>
    <row r="57" spans="1:8" ht="15.6" customHeight="1" x14ac:dyDescent="0.25">
      <c r="A57" s="143"/>
      <c r="B57" s="144"/>
      <c r="C57" s="144"/>
      <c r="D57" s="145">
        <f t="shared" si="2"/>
        <v>0</v>
      </c>
      <c r="E57" s="143"/>
      <c r="F57" s="144"/>
      <c r="G57" s="144"/>
      <c r="H57" s="145">
        <f t="shared" si="3"/>
        <v>0</v>
      </c>
    </row>
    <row r="58" spans="1:8" ht="15.6" customHeight="1" x14ac:dyDescent="0.25">
      <c r="A58" s="143"/>
      <c r="B58" s="144"/>
      <c r="C58" s="144"/>
      <c r="D58" s="145">
        <f t="shared" si="2"/>
        <v>0</v>
      </c>
      <c r="E58" s="143"/>
      <c r="F58" s="144"/>
      <c r="G58" s="144"/>
      <c r="H58" s="145">
        <f t="shared" si="3"/>
        <v>0</v>
      </c>
    </row>
    <row r="59" spans="1:8" ht="15.6" customHeight="1" x14ac:dyDescent="0.25">
      <c r="A59" s="143"/>
      <c r="B59" s="144"/>
      <c r="C59" s="144"/>
      <c r="D59" s="145">
        <f t="shared" si="2"/>
        <v>0</v>
      </c>
      <c r="E59" s="143"/>
      <c r="F59" s="144"/>
      <c r="G59" s="144"/>
      <c r="H59" s="145">
        <f t="shared" si="3"/>
        <v>0</v>
      </c>
    </row>
    <row r="60" spans="1:8" ht="15.6" customHeight="1" x14ac:dyDescent="0.25">
      <c r="A60" s="143"/>
      <c r="B60" s="144"/>
      <c r="C60" s="144"/>
      <c r="D60" s="145">
        <f t="shared" si="2"/>
        <v>0</v>
      </c>
      <c r="E60" s="143"/>
      <c r="F60" s="144"/>
      <c r="G60" s="144"/>
      <c r="H60" s="145">
        <f t="shared" si="3"/>
        <v>0</v>
      </c>
    </row>
    <row r="61" spans="1:8" ht="15.6" customHeight="1" x14ac:dyDescent="0.25">
      <c r="A61" s="143"/>
      <c r="B61" s="144"/>
      <c r="C61" s="144"/>
      <c r="D61" s="145">
        <f t="shared" si="2"/>
        <v>0</v>
      </c>
      <c r="E61" s="143"/>
      <c r="F61" s="144"/>
      <c r="G61" s="144"/>
      <c r="H61" s="145">
        <f t="shared" si="3"/>
        <v>0</v>
      </c>
    </row>
    <row r="62" spans="1:8" ht="15.6" customHeight="1" x14ac:dyDescent="0.25">
      <c r="A62" s="143"/>
      <c r="B62" s="144"/>
      <c r="C62" s="144"/>
      <c r="D62" s="145">
        <f t="shared" si="2"/>
        <v>0</v>
      </c>
      <c r="E62" s="143"/>
      <c r="F62" s="144"/>
      <c r="G62" s="144"/>
      <c r="H62" s="145">
        <f t="shared" si="3"/>
        <v>0</v>
      </c>
    </row>
    <row r="63" spans="1:8" ht="15.6" customHeight="1" x14ac:dyDescent="0.25">
      <c r="A63" s="143"/>
      <c r="B63" s="144"/>
      <c r="C63" s="144"/>
      <c r="D63" s="145">
        <f t="shared" si="2"/>
        <v>0</v>
      </c>
      <c r="E63" s="143"/>
      <c r="F63" s="144"/>
      <c r="G63" s="144"/>
      <c r="H63" s="145">
        <f t="shared" si="3"/>
        <v>0</v>
      </c>
    </row>
    <row r="64" spans="1:8" ht="15.6" customHeight="1" x14ac:dyDescent="0.25">
      <c r="A64" s="146" t="s">
        <v>311</v>
      </c>
      <c r="B64" s="147">
        <f>SUM(B48:B63)</f>
        <v>0</v>
      </c>
      <c r="C64" s="147"/>
      <c r="D64" s="148">
        <f>SUM(D48:D63)</f>
        <v>0</v>
      </c>
      <c r="E64" s="146" t="s">
        <v>311</v>
      </c>
      <c r="F64" s="147">
        <f>SUM(F48:F63)</f>
        <v>0</v>
      </c>
      <c r="G64" s="147"/>
      <c r="H64" s="148">
        <f>SUM(H48:H63)</f>
        <v>0</v>
      </c>
    </row>
    <row r="65" spans="1:8" ht="15.6" customHeight="1" thickBot="1" x14ac:dyDescent="0.3">
      <c r="A65" s="149"/>
      <c r="B65" s="150"/>
      <c r="C65" s="151"/>
      <c r="D65" s="152" t="s">
        <v>239</v>
      </c>
      <c r="E65" s="149"/>
      <c r="F65" s="150" t="s">
        <v>319</v>
      </c>
      <c r="G65" s="150"/>
      <c r="H65" s="152" t="s">
        <v>243</v>
      </c>
    </row>
    <row r="67" spans="1:8" ht="25.9" customHeight="1" thickBot="1" x14ac:dyDescent="0.3">
      <c r="A67" s="321" t="s">
        <v>320</v>
      </c>
      <c r="B67" s="321"/>
      <c r="C67" s="321"/>
      <c r="D67" s="321"/>
      <c r="E67" s="153" t="e">
        <f>F64/H64</f>
        <v>#DIV/0!</v>
      </c>
    </row>
    <row r="68" spans="1:8" ht="25.9" customHeight="1" thickTop="1" x14ac:dyDescent="0.25">
      <c r="A68" s="242"/>
      <c r="B68" s="242"/>
      <c r="C68" s="242"/>
      <c r="D68" s="242"/>
    </row>
    <row r="69" spans="1:8" s="37" customFormat="1" ht="21" customHeight="1" thickBot="1" x14ac:dyDescent="0.25">
      <c r="A69" s="6" t="s">
        <v>28</v>
      </c>
      <c r="B69" s="324"/>
      <c r="C69" s="324"/>
      <c r="D69" s="324"/>
    </row>
    <row r="70" spans="1:8" s="37" customFormat="1" ht="21" customHeight="1" thickTop="1" thickBot="1" x14ac:dyDescent="0.25">
      <c r="A70" s="6" t="s">
        <v>2</v>
      </c>
      <c r="B70" s="325"/>
      <c r="C70" s="325"/>
      <c r="D70" s="325"/>
    </row>
    <row r="71" spans="1:8" ht="15" thickTop="1" thickBot="1" x14ac:dyDescent="0.3"/>
    <row r="72" spans="1:8" x14ac:dyDescent="0.25">
      <c r="A72" s="101" t="s">
        <v>321</v>
      </c>
      <c r="B72" s="102"/>
      <c r="C72" s="102"/>
      <c r="D72" s="102"/>
      <c r="E72" s="102"/>
      <c r="F72" s="103"/>
    </row>
    <row r="73" spans="1:8" x14ac:dyDescent="0.25">
      <c r="A73" s="154"/>
      <c r="F73" s="105"/>
    </row>
    <row r="74" spans="1:8" x14ac:dyDescent="0.25">
      <c r="A74" s="154" t="s">
        <v>322</v>
      </c>
      <c r="F74" s="105"/>
    </row>
    <row r="75" spans="1:8" ht="21.6" customHeight="1" thickBot="1" x14ac:dyDescent="0.3">
      <c r="A75" s="155"/>
      <c r="B75" s="1" t="s">
        <v>323</v>
      </c>
      <c r="C75" s="1" t="s">
        <v>324</v>
      </c>
      <c r="D75" s="156"/>
      <c r="E75" s="1" t="s">
        <v>325</v>
      </c>
      <c r="F75" s="105"/>
    </row>
    <row r="76" spans="1:8" ht="14.25" thickTop="1" x14ac:dyDescent="0.25">
      <c r="A76" s="154"/>
      <c r="F76" s="105"/>
    </row>
    <row r="77" spans="1:8" x14ac:dyDescent="0.25">
      <c r="A77" s="154" t="s">
        <v>326</v>
      </c>
      <c r="F77" s="105"/>
    </row>
    <row r="78" spans="1:8" ht="24" customHeight="1" thickBot="1" x14ac:dyDescent="0.3">
      <c r="A78" s="155"/>
      <c r="B78" s="1" t="s">
        <v>323</v>
      </c>
      <c r="C78" s="1" t="s">
        <v>324</v>
      </c>
      <c r="D78" s="156"/>
      <c r="E78" s="1" t="s">
        <v>325</v>
      </c>
      <c r="F78" s="105"/>
    </row>
    <row r="79" spans="1:8" ht="15" thickTop="1" thickBot="1" x14ac:dyDescent="0.3">
      <c r="A79" s="157"/>
      <c r="B79" s="158"/>
      <c r="C79" s="158"/>
      <c r="D79" s="158"/>
      <c r="E79" s="158"/>
      <c r="F79" s="159"/>
    </row>
    <row r="80" spans="1:8" ht="40.9" customHeight="1" x14ac:dyDescent="0.25">
      <c r="A80" s="367" t="s">
        <v>327</v>
      </c>
      <c r="B80" s="367"/>
      <c r="C80" s="367"/>
      <c r="D80" s="367"/>
      <c r="E80" s="367"/>
      <c r="F80" s="367"/>
    </row>
  </sheetData>
  <mergeCells count="16">
    <mergeCell ref="A67:D67"/>
    <mergeCell ref="B69:D69"/>
    <mergeCell ref="B70:D70"/>
    <mergeCell ref="A80:F80"/>
    <mergeCell ref="A1:H1"/>
    <mergeCell ref="A22:H22"/>
    <mergeCell ref="A23:H23"/>
    <mergeCell ref="A45:H45"/>
    <mergeCell ref="A46:D46"/>
    <mergeCell ref="E46:H46"/>
    <mergeCell ref="E24:H24"/>
    <mergeCell ref="B19:D19"/>
    <mergeCell ref="B20:D20"/>
    <mergeCell ref="A24:D24"/>
    <mergeCell ref="A2:H2"/>
    <mergeCell ref="A3:H3"/>
  </mergeCells>
  <pageMargins left="0.7" right="0.7" top="0.75" bottom="0.75" header="0.3" footer="0.3"/>
  <pageSetup scale="71" orientation="portrait" r:id="rId1"/>
  <headerFooter>
    <oddFooter>&amp;L&amp;F&amp;R&amp;D</oddFooter>
  </headerFooter>
  <rowBreaks count="1" manualBreakCount="1">
    <brk id="67"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38EB-3E41-4557-B730-2C3BE1E2AD05}">
  <dimension ref="A1:H79"/>
  <sheetViews>
    <sheetView topLeftCell="A24" workbookViewId="0">
      <selection activeCell="C4" sqref="C4:E4"/>
    </sheetView>
  </sheetViews>
  <sheetFormatPr defaultColWidth="8.85546875" defaultRowHeight="13.5" x14ac:dyDescent="0.25"/>
  <cols>
    <col min="1" max="7" width="14.7109375" style="1" customWidth="1"/>
    <col min="8" max="8" width="14.7109375" style="134" customWidth="1"/>
    <col min="9" max="16384" width="8.85546875" style="1"/>
  </cols>
  <sheetData>
    <row r="1" spans="1:8" ht="15" x14ac:dyDescent="0.25">
      <c r="A1" s="289" t="s">
        <v>282</v>
      </c>
      <c r="B1" s="289"/>
      <c r="C1" s="289"/>
      <c r="D1" s="289"/>
      <c r="E1" s="289"/>
      <c r="F1" s="289"/>
      <c r="G1" s="289"/>
      <c r="H1" s="289"/>
    </row>
    <row r="2" spans="1:8" ht="54" customHeight="1" x14ac:dyDescent="0.25">
      <c r="A2" s="321" t="s">
        <v>328</v>
      </c>
      <c r="B2" s="321"/>
      <c r="C2" s="321"/>
      <c r="D2" s="321"/>
      <c r="E2" s="321"/>
      <c r="F2" s="321"/>
      <c r="G2" s="321"/>
      <c r="H2" s="321"/>
    </row>
    <row r="3" spans="1:8" ht="36.6" customHeight="1" x14ac:dyDescent="0.25">
      <c r="A3" s="321" t="s">
        <v>329</v>
      </c>
      <c r="B3" s="321"/>
      <c r="C3" s="321"/>
      <c r="D3" s="321"/>
      <c r="E3" s="321"/>
      <c r="F3" s="321"/>
      <c r="G3" s="321"/>
      <c r="H3" s="321"/>
    </row>
    <row r="4" spans="1:8" ht="54" x14ac:dyDescent="0.25">
      <c r="A4" s="135" t="s">
        <v>285</v>
      </c>
      <c r="B4" s="136" t="s">
        <v>286</v>
      </c>
    </row>
    <row r="5" spans="1:8" x14ac:dyDescent="0.25">
      <c r="A5" s="137" t="s">
        <v>287</v>
      </c>
      <c r="B5" s="138">
        <v>1</v>
      </c>
    </row>
    <row r="6" spans="1:8" x14ac:dyDescent="0.25">
      <c r="A6" s="137" t="s">
        <v>288</v>
      </c>
      <c r="B6" s="138">
        <v>1.79</v>
      </c>
    </row>
    <row r="7" spans="1:8" x14ac:dyDescent="0.25">
      <c r="A7" s="137" t="s">
        <v>289</v>
      </c>
      <c r="B7" s="138">
        <v>4</v>
      </c>
    </row>
    <row r="8" spans="1:8" x14ac:dyDescent="0.25">
      <c r="A8" s="137" t="s">
        <v>290</v>
      </c>
      <c r="B8" s="138">
        <v>7.14</v>
      </c>
    </row>
    <row r="9" spans="1:8" x14ac:dyDescent="0.25">
      <c r="A9" s="137" t="s">
        <v>291</v>
      </c>
      <c r="B9" s="138">
        <v>11.16</v>
      </c>
    </row>
    <row r="10" spans="1:8" x14ac:dyDescent="0.25">
      <c r="A10" s="137" t="s">
        <v>292</v>
      </c>
      <c r="B10" s="138">
        <v>16</v>
      </c>
    </row>
    <row r="11" spans="1:8" x14ac:dyDescent="0.25">
      <c r="A11" s="137" t="s">
        <v>293</v>
      </c>
      <c r="B11" s="138">
        <v>28.57</v>
      </c>
    </row>
    <row r="12" spans="1:8" x14ac:dyDescent="0.25">
      <c r="A12" s="137" t="s">
        <v>294</v>
      </c>
      <c r="B12" s="138">
        <v>44.64</v>
      </c>
    </row>
    <row r="13" spans="1:8" x14ac:dyDescent="0.25">
      <c r="A13" s="137" t="s">
        <v>295</v>
      </c>
      <c r="B13" s="138">
        <v>64.290000000000006</v>
      </c>
    </row>
    <row r="14" spans="1:8" x14ac:dyDescent="0.25">
      <c r="A14" s="137" t="s">
        <v>296</v>
      </c>
      <c r="B14" s="138">
        <v>87.11</v>
      </c>
    </row>
    <row r="15" spans="1:8" x14ac:dyDescent="0.25">
      <c r="A15" s="137" t="s">
        <v>297</v>
      </c>
      <c r="B15" s="138">
        <v>113.78</v>
      </c>
    </row>
    <row r="16" spans="1:8" x14ac:dyDescent="0.25">
      <c r="A16" s="137" t="s">
        <v>298</v>
      </c>
      <c r="B16" s="138">
        <v>144</v>
      </c>
    </row>
    <row r="17" spans="1:8" x14ac:dyDescent="0.25">
      <c r="A17" s="137" t="s">
        <v>299</v>
      </c>
      <c r="B17" s="138">
        <v>177.78</v>
      </c>
    </row>
    <row r="18" spans="1:8" x14ac:dyDescent="0.25">
      <c r="A18" s="124"/>
      <c r="B18" s="139"/>
    </row>
    <row r="19" spans="1:8" s="37" customFormat="1" ht="21" customHeight="1" thickBot="1" x14ac:dyDescent="0.25">
      <c r="A19" s="6" t="s">
        <v>28</v>
      </c>
      <c r="B19" s="324"/>
      <c r="C19" s="324"/>
      <c r="D19" s="324"/>
    </row>
    <row r="20" spans="1:8" s="37" customFormat="1" ht="21" customHeight="1" thickTop="1" thickBot="1" x14ac:dyDescent="0.25">
      <c r="A20" s="6" t="s">
        <v>2</v>
      </c>
      <c r="B20" s="325"/>
      <c r="C20" s="325"/>
      <c r="D20" s="325"/>
    </row>
    <row r="21" spans="1:8" s="5" customFormat="1" ht="15.75" thickTop="1" x14ac:dyDescent="0.25">
      <c r="A21" s="326" t="s">
        <v>300</v>
      </c>
      <c r="B21" s="326"/>
      <c r="C21" s="326"/>
      <c r="D21" s="326"/>
      <c r="E21" s="326"/>
      <c r="F21" s="326"/>
      <c r="G21" s="326"/>
      <c r="H21" s="326"/>
    </row>
    <row r="22" spans="1:8" s="5" customFormat="1" ht="15.75" thickBot="1" x14ac:dyDescent="0.3">
      <c r="A22" s="326" t="s">
        <v>301</v>
      </c>
      <c r="B22" s="326"/>
      <c r="C22" s="326"/>
      <c r="D22" s="326"/>
      <c r="E22" s="326"/>
      <c r="F22" s="326"/>
      <c r="G22" s="326"/>
      <c r="H22" s="326"/>
    </row>
    <row r="23" spans="1:8" ht="26.45" customHeight="1" x14ac:dyDescent="0.25">
      <c r="A23" s="369" t="s">
        <v>302</v>
      </c>
      <c r="B23" s="370"/>
      <c r="C23" s="370"/>
      <c r="D23" s="371"/>
      <c r="E23" s="369" t="s">
        <v>303</v>
      </c>
      <c r="F23" s="370"/>
      <c r="G23" s="370"/>
      <c r="H23" s="371"/>
    </row>
    <row r="24" spans="1:8" ht="54" x14ac:dyDescent="0.25">
      <c r="A24" s="140" t="s">
        <v>304</v>
      </c>
      <c r="B24" s="141" t="s">
        <v>305</v>
      </c>
      <c r="C24" s="141" t="s">
        <v>306</v>
      </c>
      <c r="D24" s="142" t="s">
        <v>307</v>
      </c>
      <c r="E24" s="140" t="s">
        <v>304</v>
      </c>
      <c r="F24" s="141" t="s">
        <v>308</v>
      </c>
      <c r="G24" s="141" t="s">
        <v>309</v>
      </c>
      <c r="H24" s="142" t="s">
        <v>310</v>
      </c>
    </row>
    <row r="25" spans="1:8" s="134" customFormat="1" ht="21" customHeight="1" x14ac:dyDescent="0.25">
      <c r="A25" s="143">
        <v>0.75</v>
      </c>
      <c r="B25" s="144">
        <v>67</v>
      </c>
      <c r="C25" s="144">
        <v>1</v>
      </c>
      <c r="D25" s="145">
        <f>B25*C25</f>
        <v>67</v>
      </c>
      <c r="E25" s="143">
        <v>0.75</v>
      </c>
      <c r="F25" s="144">
        <v>65</v>
      </c>
      <c r="G25" s="144">
        <v>1</v>
      </c>
      <c r="H25" s="145">
        <f>F25*G25</f>
        <v>65</v>
      </c>
    </row>
    <row r="26" spans="1:8" s="134" customFormat="1" ht="21" customHeight="1" x14ac:dyDescent="0.25">
      <c r="A26" s="143">
        <v>1</v>
      </c>
      <c r="B26" s="144">
        <v>3</v>
      </c>
      <c r="C26" s="144">
        <v>1.79</v>
      </c>
      <c r="D26" s="145">
        <f t="shared" ref="D26:D40" si="0">B26*C26</f>
        <v>5.37</v>
      </c>
      <c r="E26" s="143"/>
      <c r="F26" s="144"/>
      <c r="G26" s="144"/>
      <c r="H26" s="145">
        <f t="shared" ref="H26:H40" si="1">F26*G26</f>
        <v>0</v>
      </c>
    </row>
    <row r="27" spans="1:8" s="134" customFormat="1" ht="21" customHeight="1" x14ac:dyDescent="0.25">
      <c r="A27" s="143">
        <v>2</v>
      </c>
      <c r="B27" s="144">
        <v>1</v>
      </c>
      <c r="C27" s="144">
        <v>7.14</v>
      </c>
      <c r="D27" s="145">
        <f t="shared" si="0"/>
        <v>7.14</v>
      </c>
      <c r="E27" s="143"/>
      <c r="F27" s="144"/>
      <c r="G27" s="144"/>
      <c r="H27" s="145">
        <f t="shared" si="1"/>
        <v>0</v>
      </c>
    </row>
    <row r="28" spans="1:8" s="134" customFormat="1" ht="21" hidden="1" customHeight="1" x14ac:dyDescent="0.25">
      <c r="A28" s="143"/>
      <c r="B28" s="144"/>
      <c r="C28" s="144"/>
      <c r="D28" s="145">
        <f t="shared" si="0"/>
        <v>0</v>
      </c>
      <c r="E28" s="143"/>
      <c r="F28" s="144"/>
      <c r="G28" s="144"/>
      <c r="H28" s="145">
        <f t="shared" si="1"/>
        <v>0</v>
      </c>
    </row>
    <row r="29" spans="1:8" s="134" customFormat="1" ht="21" hidden="1" customHeight="1" x14ac:dyDescent="0.25">
      <c r="A29" s="143"/>
      <c r="B29" s="144"/>
      <c r="C29" s="144"/>
      <c r="D29" s="145">
        <f t="shared" si="0"/>
        <v>0</v>
      </c>
      <c r="E29" s="143"/>
      <c r="F29" s="144"/>
      <c r="G29" s="144"/>
      <c r="H29" s="145">
        <f t="shared" si="1"/>
        <v>0</v>
      </c>
    </row>
    <row r="30" spans="1:8" s="134" customFormat="1" ht="21" hidden="1" customHeight="1" x14ac:dyDescent="0.25">
      <c r="A30" s="143"/>
      <c r="B30" s="144"/>
      <c r="C30" s="144"/>
      <c r="D30" s="145">
        <f t="shared" si="0"/>
        <v>0</v>
      </c>
      <c r="E30" s="143"/>
      <c r="F30" s="144"/>
      <c r="G30" s="144"/>
      <c r="H30" s="145">
        <f t="shared" si="1"/>
        <v>0</v>
      </c>
    </row>
    <row r="31" spans="1:8" s="134" customFormat="1" ht="21" hidden="1" customHeight="1" x14ac:dyDescent="0.25">
      <c r="A31" s="143"/>
      <c r="B31" s="144"/>
      <c r="C31" s="144"/>
      <c r="D31" s="145">
        <f t="shared" si="0"/>
        <v>0</v>
      </c>
      <c r="E31" s="143"/>
      <c r="F31" s="144"/>
      <c r="G31" s="144"/>
      <c r="H31" s="145">
        <f t="shared" si="1"/>
        <v>0</v>
      </c>
    </row>
    <row r="32" spans="1:8" s="134" customFormat="1" ht="21" hidden="1" customHeight="1" x14ac:dyDescent="0.25">
      <c r="A32" s="143"/>
      <c r="B32" s="144"/>
      <c r="C32" s="144"/>
      <c r="D32" s="145">
        <f t="shared" si="0"/>
        <v>0</v>
      </c>
      <c r="E32" s="143"/>
      <c r="F32" s="144"/>
      <c r="G32" s="144"/>
      <c r="H32" s="145">
        <f t="shared" si="1"/>
        <v>0</v>
      </c>
    </row>
    <row r="33" spans="1:8" s="134" customFormat="1" ht="21" hidden="1" customHeight="1" x14ac:dyDescent="0.25">
      <c r="A33" s="143"/>
      <c r="B33" s="144"/>
      <c r="C33" s="144"/>
      <c r="D33" s="145">
        <f t="shared" si="0"/>
        <v>0</v>
      </c>
      <c r="E33" s="143"/>
      <c r="F33" s="144"/>
      <c r="G33" s="144"/>
      <c r="H33" s="145">
        <f t="shared" si="1"/>
        <v>0</v>
      </c>
    </row>
    <row r="34" spans="1:8" s="134" customFormat="1" ht="21" hidden="1" customHeight="1" x14ac:dyDescent="0.25">
      <c r="A34" s="143"/>
      <c r="B34" s="144"/>
      <c r="C34" s="144"/>
      <c r="D34" s="145">
        <f t="shared" si="0"/>
        <v>0</v>
      </c>
      <c r="E34" s="143"/>
      <c r="F34" s="144"/>
      <c r="G34" s="144"/>
      <c r="H34" s="145">
        <f t="shared" si="1"/>
        <v>0</v>
      </c>
    </row>
    <row r="35" spans="1:8" s="134" customFormat="1" ht="21" hidden="1" customHeight="1" x14ac:dyDescent="0.25">
      <c r="A35" s="143"/>
      <c r="B35" s="144"/>
      <c r="C35" s="144"/>
      <c r="D35" s="145">
        <f t="shared" si="0"/>
        <v>0</v>
      </c>
      <c r="E35" s="143"/>
      <c r="F35" s="144"/>
      <c r="G35" s="144"/>
      <c r="H35" s="145">
        <f t="shared" si="1"/>
        <v>0</v>
      </c>
    </row>
    <row r="36" spans="1:8" s="134" customFormat="1" ht="21" hidden="1" customHeight="1" x14ac:dyDescent="0.25">
      <c r="A36" s="143"/>
      <c r="B36" s="144"/>
      <c r="C36" s="144"/>
      <c r="D36" s="145">
        <f t="shared" si="0"/>
        <v>0</v>
      </c>
      <c r="E36" s="143"/>
      <c r="F36" s="144"/>
      <c r="G36" s="144"/>
      <c r="H36" s="145">
        <f t="shared" si="1"/>
        <v>0</v>
      </c>
    </row>
    <row r="37" spans="1:8" s="134" customFormat="1" ht="21" hidden="1" customHeight="1" x14ac:dyDescent="0.25">
      <c r="A37" s="143"/>
      <c r="B37" s="144"/>
      <c r="C37" s="144"/>
      <c r="D37" s="145">
        <f t="shared" si="0"/>
        <v>0</v>
      </c>
      <c r="E37" s="143"/>
      <c r="F37" s="144"/>
      <c r="G37" s="144"/>
      <c r="H37" s="145">
        <f t="shared" si="1"/>
        <v>0</v>
      </c>
    </row>
    <row r="38" spans="1:8" s="134" customFormat="1" ht="21" hidden="1" customHeight="1" x14ac:dyDescent="0.25">
      <c r="A38" s="143"/>
      <c r="B38" s="144"/>
      <c r="C38" s="144"/>
      <c r="D38" s="145">
        <f t="shared" si="0"/>
        <v>0</v>
      </c>
      <c r="E38" s="143"/>
      <c r="F38" s="144"/>
      <c r="G38" s="144"/>
      <c r="H38" s="145">
        <f t="shared" si="1"/>
        <v>0</v>
      </c>
    </row>
    <row r="39" spans="1:8" s="134" customFormat="1" ht="21" hidden="1" customHeight="1" x14ac:dyDescent="0.25">
      <c r="A39" s="143"/>
      <c r="B39" s="144"/>
      <c r="C39" s="144"/>
      <c r="D39" s="145">
        <f t="shared" si="0"/>
        <v>0</v>
      </c>
      <c r="E39" s="143"/>
      <c r="F39" s="144"/>
      <c r="G39" s="144"/>
      <c r="H39" s="145">
        <f t="shared" si="1"/>
        <v>0</v>
      </c>
    </row>
    <row r="40" spans="1:8" s="134" customFormat="1" ht="21" hidden="1" customHeight="1" x14ac:dyDescent="0.25">
      <c r="A40" s="143"/>
      <c r="B40" s="144"/>
      <c r="C40" s="144"/>
      <c r="D40" s="145">
        <f t="shared" si="0"/>
        <v>0</v>
      </c>
      <c r="E40" s="143"/>
      <c r="F40" s="144"/>
      <c r="G40" s="144"/>
      <c r="H40" s="145">
        <f t="shared" si="1"/>
        <v>0</v>
      </c>
    </row>
    <row r="41" spans="1:8" ht="21" customHeight="1" x14ac:dyDescent="0.25">
      <c r="A41" s="160" t="s">
        <v>311</v>
      </c>
      <c r="B41" s="161">
        <f>SUM(B25:B40)</f>
        <v>71</v>
      </c>
      <c r="C41" s="161"/>
      <c r="D41" s="162">
        <f>SUM(D25:D40)</f>
        <v>79.510000000000005</v>
      </c>
      <c r="E41" s="160" t="s">
        <v>311</v>
      </c>
      <c r="F41" s="161">
        <f>SUM(F25:F40)</f>
        <v>65</v>
      </c>
      <c r="G41" s="161"/>
      <c r="H41" s="162">
        <f>SUM(H25:H40)</f>
        <v>65</v>
      </c>
    </row>
    <row r="42" spans="1:8" ht="21" customHeight="1" thickBot="1" x14ac:dyDescent="0.3">
      <c r="A42" s="149"/>
      <c r="B42" s="150"/>
      <c r="C42" s="151"/>
      <c r="D42" s="163" t="s">
        <v>238</v>
      </c>
      <c r="E42" s="149"/>
      <c r="F42" s="150"/>
      <c r="G42" s="151"/>
      <c r="H42" s="163" t="s">
        <v>242</v>
      </c>
    </row>
    <row r="43" spans="1:8" x14ac:dyDescent="0.25">
      <c r="A43" s="251"/>
    </row>
    <row r="44" spans="1:8" ht="15.75" thickBot="1" x14ac:dyDescent="0.3">
      <c r="A44" s="326" t="s">
        <v>312</v>
      </c>
      <c r="B44" s="326"/>
      <c r="C44" s="326"/>
      <c r="D44" s="326"/>
      <c r="E44" s="326"/>
      <c r="F44" s="326"/>
      <c r="G44" s="326"/>
      <c r="H44" s="326"/>
    </row>
    <row r="45" spans="1:8" ht="25.15" customHeight="1" x14ac:dyDescent="0.25">
      <c r="A45" s="369" t="s">
        <v>313</v>
      </c>
      <c r="B45" s="370"/>
      <c r="C45" s="370"/>
      <c r="D45" s="371"/>
      <c r="E45" s="369" t="s">
        <v>314</v>
      </c>
      <c r="F45" s="370"/>
      <c r="G45" s="370"/>
      <c r="H45" s="371"/>
    </row>
    <row r="46" spans="1:8" ht="54" x14ac:dyDescent="0.25">
      <c r="A46" s="140" t="s">
        <v>304</v>
      </c>
      <c r="B46" s="141" t="s">
        <v>315</v>
      </c>
      <c r="C46" s="141" t="s">
        <v>316</v>
      </c>
      <c r="D46" s="142" t="s">
        <v>307</v>
      </c>
      <c r="E46" s="140" t="s">
        <v>304</v>
      </c>
      <c r="F46" s="141" t="s">
        <v>317</v>
      </c>
      <c r="G46" s="141" t="s">
        <v>318</v>
      </c>
      <c r="H46" s="142" t="s">
        <v>310</v>
      </c>
    </row>
    <row r="47" spans="1:8" ht="18.600000000000001" customHeight="1" x14ac:dyDescent="0.25">
      <c r="A47" s="143">
        <v>0.75</v>
      </c>
      <c r="B47" s="144">
        <v>77</v>
      </c>
      <c r="C47" s="144">
        <v>1</v>
      </c>
      <c r="D47" s="145">
        <f>B47*C47</f>
        <v>77</v>
      </c>
      <c r="E47" s="143">
        <v>0.75</v>
      </c>
      <c r="F47" s="144">
        <v>75</v>
      </c>
      <c r="G47" s="144">
        <v>1</v>
      </c>
      <c r="H47" s="145">
        <f>F47*G47</f>
        <v>75</v>
      </c>
    </row>
    <row r="48" spans="1:8" ht="18.600000000000001" customHeight="1" x14ac:dyDescent="0.25">
      <c r="A48" s="143">
        <v>1</v>
      </c>
      <c r="B48" s="144">
        <v>4</v>
      </c>
      <c r="C48" s="144">
        <v>1.79</v>
      </c>
      <c r="D48" s="145">
        <f t="shared" ref="D48:D62" si="2">B48*C48</f>
        <v>7.16</v>
      </c>
      <c r="E48" s="143"/>
      <c r="F48" s="144"/>
      <c r="G48" s="144"/>
      <c r="H48" s="145">
        <f t="shared" ref="H48:H62" si="3">F48*G48</f>
        <v>0</v>
      </c>
    </row>
    <row r="49" spans="1:8" ht="18.600000000000001" customHeight="1" x14ac:dyDescent="0.25">
      <c r="A49" s="143">
        <v>2</v>
      </c>
      <c r="B49" s="144">
        <v>1</v>
      </c>
      <c r="C49" s="144">
        <v>7.14</v>
      </c>
      <c r="D49" s="145">
        <f t="shared" si="2"/>
        <v>7.14</v>
      </c>
      <c r="E49" s="143"/>
      <c r="F49" s="144"/>
      <c r="G49" s="144"/>
      <c r="H49" s="145">
        <f t="shared" si="3"/>
        <v>0</v>
      </c>
    </row>
    <row r="50" spans="1:8" ht="18.600000000000001" hidden="1" customHeight="1" x14ac:dyDescent="0.25">
      <c r="A50" s="143"/>
      <c r="B50" s="144"/>
      <c r="C50" s="144"/>
      <c r="D50" s="145">
        <f t="shared" si="2"/>
        <v>0</v>
      </c>
      <c r="E50" s="143"/>
      <c r="F50" s="144"/>
      <c r="G50" s="144"/>
      <c r="H50" s="145">
        <f t="shared" si="3"/>
        <v>0</v>
      </c>
    </row>
    <row r="51" spans="1:8" ht="18.600000000000001" hidden="1" customHeight="1" x14ac:dyDescent="0.25">
      <c r="A51" s="143"/>
      <c r="B51" s="144"/>
      <c r="C51" s="144"/>
      <c r="D51" s="145">
        <f t="shared" si="2"/>
        <v>0</v>
      </c>
      <c r="E51" s="143"/>
      <c r="F51" s="144"/>
      <c r="G51" s="144"/>
      <c r="H51" s="145">
        <f t="shared" si="3"/>
        <v>0</v>
      </c>
    </row>
    <row r="52" spans="1:8" ht="18.600000000000001" hidden="1" customHeight="1" x14ac:dyDescent="0.25">
      <c r="A52" s="143"/>
      <c r="B52" s="144"/>
      <c r="C52" s="144"/>
      <c r="D52" s="145">
        <f t="shared" si="2"/>
        <v>0</v>
      </c>
      <c r="E52" s="143"/>
      <c r="F52" s="144"/>
      <c r="G52" s="144"/>
      <c r="H52" s="145">
        <f t="shared" si="3"/>
        <v>0</v>
      </c>
    </row>
    <row r="53" spans="1:8" ht="18.600000000000001" hidden="1" customHeight="1" x14ac:dyDescent="0.25">
      <c r="A53" s="143"/>
      <c r="B53" s="144"/>
      <c r="C53" s="144"/>
      <c r="D53" s="145">
        <f t="shared" si="2"/>
        <v>0</v>
      </c>
      <c r="E53" s="143"/>
      <c r="F53" s="144"/>
      <c r="G53" s="144"/>
      <c r="H53" s="145">
        <f t="shared" si="3"/>
        <v>0</v>
      </c>
    </row>
    <row r="54" spans="1:8" ht="18.600000000000001" hidden="1" customHeight="1" x14ac:dyDescent="0.25">
      <c r="A54" s="143"/>
      <c r="B54" s="144"/>
      <c r="C54" s="144"/>
      <c r="D54" s="145">
        <f t="shared" si="2"/>
        <v>0</v>
      </c>
      <c r="E54" s="143"/>
      <c r="F54" s="144"/>
      <c r="G54" s="144"/>
      <c r="H54" s="145">
        <f t="shared" si="3"/>
        <v>0</v>
      </c>
    </row>
    <row r="55" spans="1:8" ht="18.600000000000001" hidden="1" customHeight="1" x14ac:dyDescent="0.25">
      <c r="A55" s="143"/>
      <c r="B55" s="144"/>
      <c r="C55" s="144"/>
      <c r="D55" s="145">
        <f t="shared" si="2"/>
        <v>0</v>
      </c>
      <c r="E55" s="143"/>
      <c r="F55" s="144"/>
      <c r="G55" s="144"/>
      <c r="H55" s="145">
        <f t="shared" si="3"/>
        <v>0</v>
      </c>
    </row>
    <row r="56" spans="1:8" ht="18.600000000000001" hidden="1" customHeight="1" x14ac:dyDescent="0.25">
      <c r="A56" s="143"/>
      <c r="B56" s="144"/>
      <c r="C56" s="144"/>
      <c r="D56" s="145">
        <f t="shared" si="2"/>
        <v>0</v>
      </c>
      <c r="E56" s="143"/>
      <c r="F56" s="144"/>
      <c r="G56" s="144"/>
      <c r="H56" s="145">
        <f t="shared" si="3"/>
        <v>0</v>
      </c>
    </row>
    <row r="57" spans="1:8" ht="18.600000000000001" hidden="1" customHeight="1" x14ac:dyDescent="0.25">
      <c r="A57" s="143"/>
      <c r="B57" s="144"/>
      <c r="C57" s="144"/>
      <c r="D57" s="145">
        <f t="shared" si="2"/>
        <v>0</v>
      </c>
      <c r="E57" s="143"/>
      <c r="F57" s="144"/>
      <c r="G57" s="144"/>
      <c r="H57" s="145">
        <f t="shared" si="3"/>
        <v>0</v>
      </c>
    </row>
    <row r="58" spans="1:8" ht="18.600000000000001" hidden="1" customHeight="1" x14ac:dyDescent="0.25">
      <c r="A58" s="143"/>
      <c r="B58" s="144"/>
      <c r="C58" s="144"/>
      <c r="D58" s="145">
        <f t="shared" si="2"/>
        <v>0</v>
      </c>
      <c r="E58" s="143"/>
      <c r="F58" s="144"/>
      <c r="G58" s="144"/>
      <c r="H58" s="145">
        <f t="shared" si="3"/>
        <v>0</v>
      </c>
    </row>
    <row r="59" spans="1:8" ht="18.600000000000001" hidden="1" customHeight="1" x14ac:dyDescent="0.25">
      <c r="A59" s="143"/>
      <c r="B59" s="144"/>
      <c r="C59" s="144"/>
      <c r="D59" s="145">
        <f t="shared" si="2"/>
        <v>0</v>
      </c>
      <c r="E59" s="143"/>
      <c r="F59" s="144"/>
      <c r="G59" s="144"/>
      <c r="H59" s="145">
        <f t="shared" si="3"/>
        <v>0</v>
      </c>
    </row>
    <row r="60" spans="1:8" ht="18.600000000000001" hidden="1" customHeight="1" x14ac:dyDescent="0.25">
      <c r="A60" s="143"/>
      <c r="B60" s="144"/>
      <c r="C60" s="144"/>
      <c r="D60" s="145">
        <f t="shared" si="2"/>
        <v>0</v>
      </c>
      <c r="E60" s="143"/>
      <c r="F60" s="144"/>
      <c r="G60" s="144"/>
      <c r="H60" s="145">
        <f t="shared" si="3"/>
        <v>0</v>
      </c>
    </row>
    <row r="61" spans="1:8" ht="18.600000000000001" hidden="1" customHeight="1" x14ac:dyDescent="0.25">
      <c r="A61" s="143"/>
      <c r="B61" s="144"/>
      <c r="C61" s="144"/>
      <c r="D61" s="145">
        <f t="shared" si="2"/>
        <v>0</v>
      </c>
      <c r="E61" s="143"/>
      <c r="F61" s="144"/>
      <c r="G61" s="144"/>
      <c r="H61" s="145">
        <f t="shared" si="3"/>
        <v>0</v>
      </c>
    </row>
    <row r="62" spans="1:8" ht="18.600000000000001" hidden="1" customHeight="1" x14ac:dyDescent="0.25">
      <c r="A62" s="143"/>
      <c r="B62" s="144"/>
      <c r="C62" s="144"/>
      <c r="D62" s="145">
        <f t="shared" si="2"/>
        <v>0</v>
      </c>
      <c r="E62" s="143"/>
      <c r="F62" s="144"/>
      <c r="G62" s="144"/>
      <c r="H62" s="145">
        <f t="shared" si="3"/>
        <v>0</v>
      </c>
    </row>
    <row r="63" spans="1:8" ht="18.600000000000001" customHeight="1" x14ac:dyDescent="0.25">
      <c r="A63" s="160" t="s">
        <v>311</v>
      </c>
      <c r="B63" s="161">
        <f>SUM(B47:B62)</f>
        <v>82</v>
      </c>
      <c r="C63" s="161"/>
      <c r="D63" s="162">
        <f>SUM(D47:D62)</f>
        <v>91.3</v>
      </c>
      <c r="E63" s="160" t="s">
        <v>311</v>
      </c>
      <c r="F63" s="161">
        <f>SUM(F47:F62)</f>
        <v>75</v>
      </c>
      <c r="G63" s="161"/>
      <c r="H63" s="162">
        <f>SUM(H47:H62)</f>
        <v>75</v>
      </c>
    </row>
    <row r="64" spans="1:8" ht="18.600000000000001" customHeight="1" thickBot="1" x14ac:dyDescent="0.3">
      <c r="A64" s="149"/>
      <c r="B64" s="150"/>
      <c r="C64" s="151"/>
      <c r="D64" s="163" t="s">
        <v>239</v>
      </c>
      <c r="E64" s="149"/>
      <c r="F64" s="151" t="s">
        <v>319</v>
      </c>
      <c r="G64" s="151"/>
      <c r="H64" s="163" t="s">
        <v>243</v>
      </c>
    </row>
    <row r="66" spans="1:6" ht="25.9" customHeight="1" thickBot="1" x14ac:dyDescent="0.3">
      <c r="A66" s="321" t="s">
        <v>320</v>
      </c>
      <c r="B66" s="372"/>
      <c r="C66" s="372"/>
      <c r="D66" s="153">
        <f>F63/H63</f>
        <v>1</v>
      </c>
    </row>
    <row r="67" spans="1:6" ht="14.25" thickTop="1" x14ac:dyDescent="0.25"/>
    <row r="68" spans="1:6" s="37" customFormat="1" ht="21" customHeight="1" thickBot="1" x14ac:dyDescent="0.25">
      <c r="A68" s="6" t="s">
        <v>28</v>
      </c>
      <c r="B68" s="324"/>
      <c r="C68" s="324"/>
      <c r="D68" s="324"/>
    </row>
    <row r="69" spans="1:6" s="37" customFormat="1" ht="21" customHeight="1" thickTop="1" thickBot="1" x14ac:dyDescent="0.25">
      <c r="A69" s="6" t="s">
        <v>2</v>
      </c>
      <c r="B69" s="325"/>
      <c r="C69" s="325"/>
      <c r="D69" s="325"/>
    </row>
    <row r="70" spans="1:6" ht="15" thickTop="1" thickBot="1" x14ac:dyDescent="0.3"/>
    <row r="71" spans="1:6" x14ac:dyDescent="0.25">
      <c r="A71" s="101" t="s">
        <v>321</v>
      </c>
      <c r="B71" s="102"/>
      <c r="C71" s="102"/>
      <c r="D71" s="102"/>
      <c r="E71" s="102"/>
      <c r="F71" s="103"/>
    </row>
    <row r="72" spans="1:6" x14ac:dyDescent="0.25">
      <c r="A72" s="154"/>
      <c r="F72" s="105"/>
    </row>
    <row r="73" spans="1:6" x14ac:dyDescent="0.25">
      <c r="A73" s="154" t="s">
        <v>322</v>
      </c>
      <c r="F73" s="105"/>
    </row>
    <row r="74" spans="1:6" ht="21.6" customHeight="1" thickBot="1" x14ac:dyDescent="0.3">
      <c r="A74" s="155"/>
      <c r="B74" s="1" t="s">
        <v>323</v>
      </c>
      <c r="C74" s="1" t="s">
        <v>324</v>
      </c>
      <c r="D74" s="156"/>
      <c r="E74" s="1" t="s">
        <v>325</v>
      </c>
      <c r="F74" s="105"/>
    </row>
    <row r="75" spans="1:6" ht="14.25" thickTop="1" x14ac:dyDescent="0.25">
      <c r="A75" s="154"/>
      <c r="F75" s="105"/>
    </row>
    <row r="76" spans="1:6" x14ac:dyDescent="0.25">
      <c r="A76" s="154" t="s">
        <v>326</v>
      </c>
      <c r="F76" s="105"/>
    </row>
    <row r="77" spans="1:6" ht="24" customHeight="1" thickBot="1" x14ac:dyDescent="0.3">
      <c r="A77" s="155"/>
      <c r="B77" s="1" t="s">
        <v>323</v>
      </c>
      <c r="C77" s="1" t="s">
        <v>324</v>
      </c>
      <c r="D77" s="156"/>
      <c r="E77" s="1" t="s">
        <v>325</v>
      </c>
      <c r="F77" s="105"/>
    </row>
    <row r="78" spans="1:6" ht="15" thickTop="1" thickBot="1" x14ac:dyDescent="0.3">
      <c r="A78" s="157"/>
      <c r="B78" s="158"/>
      <c r="C78" s="158"/>
      <c r="D78" s="158"/>
      <c r="E78" s="158"/>
      <c r="F78" s="159"/>
    </row>
    <row r="79" spans="1:6" ht="40.9" customHeight="1" x14ac:dyDescent="0.25">
      <c r="A79" s="367" t="s">
        <v>327</v>
      </c>
      <c r="B79" s="367"/>
      <c r="C79" s="367"/>
      <c r="D79" s="367"/>
      <c r="E79" s="367"/>
      <c r="F79" s="367"/>
    </row>
  </sheetData>
  <mergeCells count="16">
    <mergeCell ref="A1:H1"/>
    <mergeCell ref="A2:H2"/>
    <mergeCell ref="A3:H3"/>
    <mergeCell ref="B19:D19"/>
    <mergeCell ref="B20:D20"/>
    <mergeCell ref="A66:C66"/>
    <mergeCell ref="B68:D68"/>
    <mergeCell ref="B69:D69"/>
    <mergeCell ref="A79:F79"/>
    <mergeCell ref="A21:H21"/>
    <mergeCell ref="A22:H22"/>
    <mergeCell ref="A23:D23"/>
    <mergeCell ref="E23:H23"/>
    <mergeCell ref="A44:H44"/>
    <mergeCell ref="A45:D45"/>
    <mergeCell ref="E45:H4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13A7-026A-425B-9BAE-E9650A2FB6F9}">
  <sheetPr>
    <pageSetUpPr fitToPage="1"/>
  </sheetPr>
  <dimension ref="A1:C61"/>
  <sheetViews>
    <sheetView topLeftCell="A9" zoomScaleNormal="100" workbookViewId="0">
      <selection activeCell="A4" sqref="A4:E4"/>
    </sheetView>
  </sheetViews>
  <sheetFormatPr defaultColWidth="8.85546875" defaultRowHeight="13.5" x14ac:dyDescent="0.2"/>
  <cols>
    <col min="1" max="1" width="42.28515625" style="81" customWidth="1"/>
    <col min="2" max="2" width="56.28515625" style="81" customWidth="1"/>
    <col min="3" max="3" width="19.7109375" style="81" customWidth="1"/>
    <col min="4" max="16384" width="8.85546875" style="81"/>
  </cols>
  <sheetData>
    <row r="1" spans="1:3" ht="21.6" customHeight="1" x14ac:dyDescent="0.2">
      <c r="A1" s="285" t="s">
        <v>330</v>
      </c>
      <c r="B1" s="285"/>
      <c r="C1" s="285"/>
    </row>
    <row r="2" spans="1:3" ht="21" customHeight="1" thickBot="1" x14ac:dyDescent="0.25">
      <c r="A2" s="216" t="s">
        <v>28</v>
      </c>
      <c r="B2" s="384">
        <f>SUMMARY!D3</f>
        <v>0</v>
      </c>
      <c r="C2" s="384"/>
    </row>
    <row r="3" spans="1:3" ht="21" customHeight="1" thickTop="1" thickBot="1" x14ac:dyDescent="0.25">
      <c r="A3" s="216" t="s">
        <v>2</v>
      </c>
      <c r="B3" s="385">
        <f>SUMMARY!D4</f>
        <v>0</v>
      </c>
      <c r="C3" s="385"/>
    </row>
    <row r="4" spans="1:3" ht="15" thickTop="1" thickBot="1" x14ac:dyDescent="0.25">
      <c r="A4" s="383"/>
      <c r="B4" s="383"/>
      <c r="C4" s="383"/>
    </row>
    <row r="5" spans="1:3" ht="26.45" customHeight="1" thickBot="1" x14ac:dyDescent="0.25">
      <c r="A5" s="164" t="s">
        <v>331</v>
      </c>
      <c r="B5" s="165"/>
      <c r="C5" s="166" t="s">
        <v>332</v>
      </c>
    </row>
    <row r="6" spans="1:3" ht="26.45" customHeight="1" thickTop="1" thickBot="1" x14ac:dyDescent="0.25">
      <c r="A6" s="248" t="s">
        <v>333</v>
      </c>
      <c r="B6" s="252"/>
      <c r="C6" s="220" t="s">
        <v>334</v>
      </c>
    </row>
    <row r="7" spans="1:3" ht="26.45" customHeight="1" thickTop="1" thickBot="1" x14ac:dyDescent="0.25">
      <c r="A7" s="248" t="s">
        <v>335</v>
      </c>
      <c r="B7" s="252"/>
      <c r="C7" s="220" t="s">
        <v>336</v>
      </c>
    </row>
    <row r="8" spans="1:3" ht="26.45" customHeight="1" thickTop="1" thickBot="1" x14ac:dyDescent="0.25">
      <c r="A8" s="248" t="s">
        <v>337</v>
      </c>
      <c r="B8" s="252"/>
      <c r="C8" s="220" t="s">
        <v>338</v>
      </c>
    </row>
    <row r="9" spans="1:3" ht="26.45" customHeight="1" thickTop="1" thickBot="1" x14ac:dyDescent="0.25">
      <c r="A9" s="248" t="s">
        <v>339</v>
      </c>
      <c r="B9" s="250"/>
      <c r="C9" s="220" t="s">
        <v>338</v>
      </c>
    </row>
    <row r="10" spans="1:3" ht="26.45" customHeight="1" thickTop="1" thickBot="1" x14ac:dyDescent="0.25">
      <c r="A10" s="167" t="s">
        <v>340</v>
      </c>
      <c r="B10" s="168"/>
      <c r="C10" s="220"/>
    </row>
    <row r="11" spans="1:3" ht="26.45" customHeight="1" thickTop="1" thickBot="1" x14ac:dyDescent="0.25">
      <c r="A11" s="167" t="s">
        <v>341</v>
      </c>
      <c r="B11" s="169"/>
      <c r="C11" s="220"/>
    </row>
    <row r="12" spans="1:3" ht="26.45" customHeight="1" thickTop="1" thickBot="1" x14ac:dyDescent="0.25">
      <c r="A12" s="167" t="s">
        <v>342</v>
      </c>
      <c r="B12" s="381"/>
      <c r="C12" s="382"/>
    </row>
    <row r="13" spans="1:3" ht="15" thickTop="1" thickBot="1" x14ac:dyDescent="0.25">
      <c r="A13" s="221"/>
      <c r="B13" s="222"/>
      <c r="C13" s="223"/>
    </row>
    <row r="14" spans="1:3" ht="14.25" thickBot="1" x14ac:dyDescent="0.25"/>
    <row r="15" spans="1:3" ht="27.6" customHeight="1" x14ac:dyDescent="0.2">
      <c r="A15" s="375" t="s">
        <v>343</v>
      </c>
      <c r="B15" s="376"/>
      <c r="C15" s="377"/>
    </row>
    <row r="16" spans="1:3" ht="27.6" customHeight="1" thickBot="1" x14ac:dyDescent="0.25">
      <c r="A16" s="248" t="s">
        <v>344</v>
      </c>
      <c r="B16" s="252"/>
      <c r="C16" s="220"/>
    </row>
    <row r="17" spans="1:3" ht="27.6" customHeight="1" thickTop="1" thickBot="1" x14ac:dyDescent="0.25">
      <c r="A17" s="248" t="s">
        <v>345</v>
      </c>
      <c r="B17" s="252"/>
      <c r="C17" s="220"/>
    </row>
    <row r="18" spans="1:3" ht="27.6" customHeight="1" thickTop="1" thickBot="1" x14ac:dyDescent="0.25">
      <c r="A18" s="248" t="s">
        <v>346</v>
      </c>
      <c r="B18" s="168"/>
      <c r="C18" s="220" t="s">
        <v>347</v>
      </c>
    </row>
    <row r="19" spans="1:3" ht="27.6" customHeight="1" thickTop="1" thickBot="1" x14ac:dyDescent="0.25">
      <c r="A19" s="248" t="s">
        <v>348</v>
      </c>
      <c r="B19" s="168">
        <f>B18/12</f>
        <v>0</v>
      </c>
      <c r="C19" s="220" t="s">
        <v>349</v>
      </c>
    </row>
    <row r="20" spans="1:3" ht="41.45" customHeight="1" thickTop="1" thickBot="1" x14ac:dyDescent="0.25">
      <c r="A20" s="248" t="s">
        <v>350</v>
      </c>
      <c r="B20" s="252"/>
      <c r="C20" s="220" t="s">
        <v>351</v>
      </c>
    </row>
    <row r="21" spans="1:3" ht="39.6" customHeight="1" thickTop="1" thickBot="1" x14ac:dyDescent="0.25">
      <c r="A21" s="248" t="s">
        <v>352</v>
      </c>
      <c r="B21" s="252" t="e">
        <f>B19/B20</f>
        <v>#DIV/0!</v>
      </c>
      <c r="C21" s="220" t="s">
        <v>353</v>
      </c>
    </row>
    <row r="22" spans="1:3" ht="17.45" customHeight="1" thickTop="1" thickBot="1" x14ac:dyDescent="0.25">
      <c r="A22" s="221"/>
      <c r="B22" s="222"/>
      <c r="C22" s="223"/>
    </row>
    <row r="23" spans="1:3" ht="14.25" thickBot="1" x14ac:dyDescent="0.25"/>
    <row r="24" spans="1:3" ht="26.45" customHeight="1" x14ac:dyDescent="0.2">
      <c r="A24" s="375" t="s">
        <v>354</v>
      </c>
      <c r="B24" s="376"/>
      <c r="C24" s="377"/>
    </row>
    <row r="25" spans="1:3" ht="26.45" customHeight="1" thickBot="1" x14ac:dyDescent="0.25">
      <c r="A25" s="248" t="s">
        <v>355</v>
      </c>
      <c r="B25" s="252"/>
      <c r="C25" s="220"/>
    </row>
    <row r="26" spans="1:3" ht="26.45" customHeight="1" thickTop="1" thickBot="1" x14ac:dyDescent="0.25">
      <c r="A26" s="248" t="s">
        <v>356</v>
      </c>
      <c r="B26" s="252"/>
      <c r="C26" s="220"/>
    </row>
    <row r="27" spans="1:3" ht="26.45" customHeight="1" thickTop="1" thickBot="1" x14ac:dyDescent="0.25">
      <c r="A27" s="248" t="s">
        <v>357</v>
      </c>
      <c r="B27" s="168"/>
      <c r="C27" s="220"/>
    </row>
    <row r="28" spans="1:3" ht="26.45" customHeight="1" thickTop="1" thickBot="1" x14ac:dyDescent="0.25">
      <c r="A28" s="248" t="s">
        <v>358</v>
      </c>
      <c r="B28" s="252"/>
      <c r="C28" s="220"/>
    </row>
    <row r="29" spans="1:3" ht="55.9" customHeight="1" thickTop="1" thickBot="1" x14ac:dyDescent="0.25">
      <c r="A29" s="248" t="s">
        <v>359</v>
      </c>
      <c r="B29" s="168"/>
      <c r="C29" s="220"/>
    </row>
    <row r="30" spans="1:3" ht="26.45" customHeight="1" thickTop="1" thickBot="1" x14ac:dyDescent="0.25">
      <c r="A30" s="221"/>
      <c r="B30" s="222"/>
      <c r="C30" s="223"/>
    </row>
    <row r="31" spans="1:3" ht="14.25" thickBot="1" x14ac:dyDescent="0.25"/>
    <row r="32" spans="1:3" ht="25.15" customHeight="1" x14ac:dyDescent="0.2">
      <c r="A32" s="375" t="s">
        <v>360</v>
      </c>
      <c r="B32" s="376"/>
      <c r="C32" s="377"/>
    </row>
    <row r="33" spans="1:3" ht="25.15" customHeight="1" x14ac:dyDescent="0.2">
      <c r="A33" s="248" t="s">
        <v>361</v>
      </c>
      <c r="C33" s="220"/>
    </row>
    <row r="34" spans="1:3" ht="25.15" customHeight="1" thickBot="1" x14ac:dyDescent="0.25">
      <c r="A34" s="248" t="s">
        <v>362</v>
      </c>
      <c r="B34" s="250"/>
      <c r="C34" s="220"/>
    </row>
    <row r="35" spans="1:3" ht="25.15" customHeight="1" thickTop="1" thickBot="1" x14ac:dyDescent="0.25">
      <c r="A35" s="248" t="s">
        <v>363</v>
      </c>
      <c r="B35" s="250"/>
      <c r="C35" s="220"/>
    </row>
    <row r="36" spans="1:3" ht="25.15" customHeight="1" thickTop="1" thickBot="1" x14ac:dyDescent="0.25">
      <c r="A36" s="248" t="s">
        <v>364</v>
      </c>
      <c r="B36" s="250"/>
      <c r="C36" s="220"/>
    </row>
    <row r="37" spans="1:3" ht="9" customHeight="1" thickTop="1" x14ac:dyDescent="0.2">
      <c r="A37" s="248"/>
      <c r="B37" s="116"/>
      <c r="C37" s="220"/>
    </row>
    <row r="38" spans="1:3" ht="25.15" customHeight="1" x14ac:dyDescent="0.2">
      <c r="A38" s="167" t="s">
        <v>365</v>
      </c>
      <c r="B38" s="116"/>
      <c r="C38" s="220"/>
    </row>
    <row r="39" spans="1:3" ht="25.15" customHeight="1" thickBot="1" x14ac:dyDescent="0.25">
      <c r="A39" s="167" t="s">
        <v>366</v>
      </c>
      <c r="B39" s="250"/>
      <c r="C39" s="220"/>
    </row>
    <row r="40" spans="1:3" ht="25.15" customHeight="1" thickTop="1" thickBot="1" x14ac:dyDescent="0.25">
      <c r="A40" s="167" t="s">
        <v>367</v>
      </c>
      <c r="B40" s="250"/>
      <c r="C40" s="220"/>
    </row>
    <row r="41" spans="1:3" ht="25.15" customHeight="1" thickTop="1" thickBot="1" x14ac:dyDescent="0.25">
      <c r="A41" s="167" t="s">
        <v>368</v>
      </c>
      <c r="B41" s="250"/>
      <c r="C41" s="220"/>
    </row>
    <row r="42" spans="1:3" ht="25.15" customHeight="1" thickTop="1" thickBot="1" x14ac:dyDescent="0.25">
      <c r="A42" s="167" t="s">
        <v>369</v>
      </c>
      <c r="B42" s="250"/>
      <c r="C42" s="220"/>
    </row>
    <row r="43" spans="1:3" ht="27.6" customHeight="1" thickTop="1" thickBot="1" x14ac:dyDescent="0.25">
      <c r="A43" s="248" t="s">
        <v>370</v>
      </c>
      <c r="B43" s="381"/>
      <c r="C43" s="382"/>
    </row>
    <row r="44" spans="1:3" ht="25.15" customHeight="1" thickTop="1" thickBot="1" x14ac:dyDescent="0.25">
      <c r="A44" s="167" t="s">
        <v>371</v>
      </c>
      <c r="B44" s="217"/>
      <c r="C44" s="220"/>
    </row>
    <row r="45" spans="1:3" ht="34.15" customHeight="1" thickTop="1" x14ac:dyDescent="0.2">
      <c r="A45" s="378" t="s">
        <v>372</v>
      </c>
      <c r="B45" s="379"/>
      <c r="C45" s="380"/>
    </row>
    <row r="46" spans="1:3" ht="11.45" customHeight="1" thickBot="1" x14ac:dyDescent="0.25">
      <c r="A46" s="224"/>
      <c r="B46" s="225"/>
      <c r="C46" s="226"/>
    </row>
    <row r="47" spans="1:3" ht="25.15" customHeight="1" thickBot="1" x14ac:dyDescent="0.25">
      <c r="A47" s="228" t="s">
        <v>373</v>
      </c>
      <c r="B47" s="229" t="s">
        <v>374</v>
      </c>
      <c r="C47" s="230" t="s">
        <v>375</v>
      </c>
    </row>
    <row r="48" spans="1:3" ht="25.15" customHeight="1" thickBot="1" x14ac:dyDescent="0.25">
      <c r="A48" s="170" t="s">
        <v>376</v>
      </c>
      <c r="B48" s="171"/>
      <c r="C48" s="172"/>
    </row>
    <row r="49" spans="1:3" ht="25.15" customHeight="1" thickBot="1" x14ac:dyDescent="0.25">
      <c r="A49" s="170" t="s">
        <v>377</v>
      </c>
      <c r="B49" s="171"/>
      <c r="C49" s="172"/>
    </row>
    <row r="50" spans="1:3" ht="25.15" customHeight="1" thickBot="1" x14ac:dyDescent="0.25">
      <c r="A50" s="170" t="s">
        <v>378</v>
      </c>
      <c r="B50" s="171"/>
      <c r="C50" s="172"/>
    </row>
    <row r="51" spans="1:3" ht="25.15" customHeight="1" thickBot="1" x14ac:dyDescent="0.25">
      <c r="A51" s="170" t="s">
        <v>379</v>
      </c>
      <c r="B51" s="171"/>
      <c r="C51" s="172"/>
    </row>
    <row r="52" spans="1:3" ht="25.15" customHeight="1" thickBot="1" x14ac:dyDescent="0.25">
      <c r="A52" s="170" t="s">
        <v>380</v>
      </c>
      <c r="B52" s="171"/>
      <c r="C52" s="172"/>
    </row>
    <row r="53" spans="1:3" ht="31.9" customHeight="1" thickBot="1" x14ac:dyDescent="0.25">
      <c r="A53" s="167" t="s">
        <v>381</v>
      </c>
      <c r="B53" s="218"/>
      <c r="C53" s="220"/>
    </row>
    <row r="54" spans="1:3" ht="42" thickTop="1" thickBot="1" x14ac:dyDescent="0.25">
      <c r="A54" s="248" t="s">
        <v>382</v>
      </c>
      <c r="B54" s="219"/>
      <c r="C54" s="220"/>
    </row>
    <row r="55" spans="1:3" ht="15" thickTop="1" thickBot="1" x14ac:dyDescent="0.25">
      <c r="A55" s="221"/>
      <c r="B55" s="222"/>
      <c r="C55" s="223"/>
    </row>
    <row r="56" spans="1:3" ht="14.25" thickBot="1" x14ac:dyDescent="0.25"/>
    <row r="57" spans="1:3" ht="29.45" customHeight="1" x14ac:dyDescent="0.2">
      <c r="A57" s="375" t="s">
        <v>383</v>
      </c>
      <c r="B57" s="376"/>
      <c r="C57" s="377"/>
    </row>
    <row r="58" spans="1:3" ht="13.9" customHeight="1" x14ac:dyDescent="0.2">
      <c r="A58" s="227"/>
      <c r="C58" s="220"/>
    </row>
    <row r="59" spans="1:3" ht="29.45" customHeight="1" thickBot="1" x14ac:dyDescent="0.25">
      <c r="A59" s="167" t="s">
        <v>384</v>
      </c>
      <c r="B59" s="381"/>
      <c r="C59" s="382"/>
    </row>
    <row r="60" spans="1:3" ht="29.45" customHeight="1" thickTop="1" thickBot="1" x14ac:dyDescent="0.25">
      <c r="A60" s="248" t="s">
        <v>385</v>
      </c>
      <c r="B60" s="373"/>
      <c r="C60" s="374"/>
    </row>
    <row r="61" spans="1:3" ht="29.45" customHeight="1" thickTop="1" thickBot="1" x14ac:dyDescent="0.25">
      <c r="A61" s="221"/>
      <c r="B61" s="222"/>
      <c r="C61" s="223"/>
    </row>
  </sheetData>
  <mergeCells count="13">
    <mergeCell ref="B60:C60"/>
    <mergeCell ref="A57:C57"/>
    <mergeCell ref="A45:C45"/>
    <mergeCell ref="A1:C1"/>
    <mergeCell ref="B59:C59"/>
    <mergeCell ref="A4:C4"/>
    <mergeCell ref="B2:C2"/>
    <mergeCell ref="B3:C3"/>
    <mergeCell ref="B12:C12"/>
    <mergeCell ref="B43:C43"/>
    <mergeCell ref="A15:C15"/>
    <mergeCell ref="A24:C24"/>
    <mergeCell ref="A32:C32"/>
  </mergeCells>
  <pageMargins left="0.25" right="0.25" top="0.75" bottom="0.75" header="0.3" footer="0.3"/>
  <pageSetup scale="88" fitToHeight="0" orientation="portrait" r:id="rId1"/>
  <headerFooter>
    <oddFooter>&amp;L&amp;F&amp;R&amp;D</oddFooter>
  </headerFooter>
  <rowBreaks count="1" manualBreakCount="1">
    <brk id="3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5E23-CD95-4E4B-8CDD-877E503B3FAE}">
  <sheetPr>
    <pageSetUpPr fitToPage="1"/>
  </sheetPr>
  <dimension ref="A1:C35"/>
  <sheetViews>
    <sheetView zoomScaleNormal="100" workbookViewId="0">
      <selection activeCell="A4" sqref="A4:E4"/>
    </sheetView>
  </sheetViews>
  <sheetFormatPr defaultColWidth="8.85546875" defaultRowHeight="13.5" x14ac:dyDescent="0.25"/>
  <cols>
    <col min="1" max="1" width="86.28515625" style="1" customWidth="1"/>
    <col min="2" max="2" width="27.85546875" style="1" customWidth="1"/>
    <col min="3" max="3" width="35.7109375" style="1" customWidth="1"/>
    <col min="4" max="16384" width="8.85546875" style="1"/>
  </cols>
  <sheetData>
    <row r="1" spans="1:3" x14ac:dyDescent="0.25">
      <c r="A1" s="288" t="s">
        <v>330</v>
      </c>
      <c r="B1" s="288"/>
      <c r="C1" s="288"/>
    </row>
    <row r="2" spans="1:3" s="37" customFormat="1" ht="14.25" thickBot="1" x14ac:dyDescent="0.25">
      <c r="A2" s="6" t="s">
        <v>28</v>
      </c>
      <c r="B2" s="324">
        <f>SUMMARY!D3</f>
        <v>0</v>
      </c>
      <c r="C2" s="324"/>
    </row>
    <row r="3" spans="1:3" s="37" customFormat="1" ht="15" thickTop="1" thickBot="1" x14ac:dyDescent="0.25">
      <c r="A3" s="6" t="s">
        <v>2</v>
      </c>
      <c r="B3" s="325">
        <f>SUMMARY!D4</f>
        <v>0</v>
      </c>
      <c r="C3" s="325"/>
    </row>
    <row r="4" spans="1:3" ht="15" thickTop="1" thickBot="1" x14ac:dyDescent="0.3">
      <c r="A4" s="347"/>
      <c r="B4" s="347"/>
      <c r="C4" s="347"/>
    </row>
    <row r="5" spans="1:3" x14ac:dyDescent="0.25">
      <c r="A5" s="390" t="s">
        <v>386</v>
      </c>
      <c r="B5" s="391"/>
      <c r="C5" s="392"/>
    </row>
    <row r="6" spans="1:3" ht="7.15" customHeight="1" x14ac:dyDescent="0.25">
      <c r="A6" s="234"/>
      <c r="B6" s="37"/>
      <c r="C6" s="220"/>
    </row>
    <row r="7" spans="1:3" s="37" customFormat="1" ht="33" customHeight="1" thickBot="1" x14ac:dyDescent="0.25">
      <c r="A7" s="388" t="s">
        <v>387</v>
      </c>
      <c r="B7" s="213"/>
      <c r="C7" s="220" t="s">
        <v>388</v>
      </c>
    </row>
    <row r="8" spans="1:3" s="37" customFormat="1" ht="18" customHeight="1" thickTop="1" x14ac:dyDescent="0.2">
      <c r="A8" s="388"/>
      <c r="B8" s="232" t="s">
        <v>389</v>
      </c>
      <c r="C8" s="220"/>
    </row>
    <row r="9" spans="1:3" s="37" customFormat="1" ht="33" customHeight="1" thickBot="1" x14ac:dyDescent="0.25">
      <c r="A9" s="253" t="s">
        <v>390</v>
      </c>
      <c r="B9" s="213"/>
      <c r="C9" s="220" t="s">
        <v>391</v>
      </c>
    </row>
    <row r="10" spans="1:3" s="37" customFormat="1" ht="36" customHeight="1" thickTop="1" thickBot="1" x14ac:dyDescent="0.25">
      <c r="A10" s="253" t="s">
        <v>392</v>
      </c>
      <c r="B10" s="386"/>
      <c r="C10" s="387"/>
    </row>
    <row r="11" spans="1:3" s="37" customFormat="1" ht="33" customHeight="1" thickTop="1" thickBot="1" x14ac:dyDescent="0.25">
      <c r="A11" s="388" t="s">
        <v>393</v>
      </c>
      <c r="B11" s="213" t="e">
        <f>B9/'E. Subsection 1'!D64</f>
        <v>#DIV/0!</v>
      </c>
      <c r="C11" s="220" t="s">
        <v>394</v>
      </c>
    </row>
    <row r="12" spans="1:3" s="37" customFormat="1" ht="18.600000000000001" customHeight="1" thickTop="1" x14ac:dyDescent="0.2">
      <c r="A12" s="388"/>
      <c r="B12" s="233" t="s">
        <v>395</v>
      </c>
      <c r="C12" s="220"/>
    </row>
    <row r="13" spans="1:3" s="37" customFormat="1" ht="33" customHeight="1" thickBot="1" x14ac:dyDescent="0.25">
      <c r="A13" s="388" t="s">
        <v>396</v>
      </c>
      <c r="B13" s="213" t="e">
        <f>B7+B11</f>
        <v>#DIV/0!</v>
      </c>
      <c r="C13" s="220" t="s">
        <v>397</v>
      </c>
    </row>
    <row r="14" spans="1:3" s="37" customFormat="1" ht="14.25" thickTop="1" x14ac:dyDescent="0.2">
      <c r="A14" s="388"/>
      <c r="B14" s="232" t="s">
        <v>398</v>
      </c>
      <c r="C14" s="220"/>
    </row>
    <row r="15" spans="1:3" s="37" customFormat="1" ht="33" customHeight="1" thickBot="1" x14ac:dyDescent="0.25">
      <c r="A15" s="388" t="s">
        <v>399</v>
      </c>
      <c r="B15" s="213" t="e">
        <f>'E. Subsection 1'!E67</f>
        <v>#DIV/0!</v>
      </c>
      <c r="C15" s="220" t="s">
        <v>400</v>
      </c>
    </row>
    <row r="16" spans="1:3" s="37" customFormat="1" ht="14.25" thickTop="1" x14ac:dyDescent="0.2">
      <c r="A16" s="388"/>
      <c r="B16" s="233" t="s">
        <v>401</v>
      </c>
      <c r="C16" s="220"/>
    </row>
    <row r="17" spans="1:3" s="37" customFormat="1" ht="33" customHeight="1" thickBot="1" x14ac:dyDescent="0.25">
      <c r="A17" s="388" t="s">
        <v>402</v>
      </c>
      <c r="B17" s="213" t="e">
        <f>B13*B15</f>
        <v>#DIV/0!</v>
      </c>
      <c r="C17" s="220" t="s">
        <v>403</v>
      </c>
    </row>
    <row r="18" spans="1:3" s="37" customFormat="1" ht="14.25" thickTop="1" x14ac:dyDescent="0.2">
      <c r="A18" s="388"/>
      <c r="B18" s="233" t="s">
        <v>404</v>
      </c>
      <c r="C18" s="220"/>
    </row>
    <row r="19" spans="1:3" s="37" customFormat="1" ht="33" customHeight="1" thickBot="1" x14ac:dyDescent="0.25">
      <c r="A19" s="253" t="s">
        <v>405</v>
      </c>
      <c r="B19" s="213"/>
      <c r="C19" s="220" t="s">
        <v>406</v>
      </c>
    </row>
    <row r="20" spans="1:3" s="37" customFormat="1" ht="33" customHeight="1" thickTop="1" thickBot="1" x14ac:dyDescent="0.25">
      <c r="A20" s="253" t="s">
        <v>407</v>
      </c>
      <c r="B20" s="214"/>
      <c r="C20" s="220" t="s">
        <v>408</v>
      </c>
    </row>
    <row r="21" spans="1:3" s="37" customFormat="1" ht="33" customHeight="1" thickTop="1" thickBot="1" x14ac:dyDescent="0.25">
      <c r="A21" s="389" t="s">
        <v>409</v>
      </c>
      <c r="B21" s="213">
        <f>B19+B20</f>
        <v>0</v>
      </c>
      <c r="C21" s="220"/>
    </row>
    <row r="22" spans="1:3" s="37" customFormat="1" ht="14.25" thickTop="1" x14ac:dyDescent="0.2">
      <c r="A22" s="389"/>
      <c r="B22" s="232" t="s">
        <v>410</v>
      </c>
      <c r="C22" s="220"/>
    </row>
    <row r="23" spans="1:3" s="37" customFormat="1" ht="33" customHeight="1" thickBot="1" x14ac:dyDescent="0.25">
      <c r="A23" s="389"/>
      <c r="B23" s="213"/>
      <c r="C23" s="235"/>
    </row>
    <row r="24" spans="1:3" s="37" customFormat="1" ht="14.25" thickTop="1" x14ac:dyDescent="0.2">
      <c r="A24" s="389"/>
      <c r="B24" s="232" t="s">
        <v>411</v>
      </c>
      <c r="C24" s="235"/>
    </row>
    <row r="25" spans="1:3" s="37" customFormat="1" ht="33" customHeight="1" thickBot="1" x14ac:dyDescent="0.25">
      <c r="A25" s="212" t="s">
        <v>412</v>
      </c>
      <c r="B25" s="381"/>
      <c r="C25" s="382"/>
    </row>
    <row r="26" spans="1:3" s="37" customFormat="1" ht="33" customHeight="1" thickTop="1" thickBot="1" x14ac:dyDescent="0.25">
      <c r="A26" s="388" t="s">
        <v>413</v>
      </c>
      <c r="B26" s="213" t="e">
        <f>B17+B19+B20</f>
        <v>#DIV/0!</v>
      </c>
      <c r="C26" s="220"/>
    </row>
    <row r="27" spans="1:3" s="37" customFormat="1" ht="14.25" thickTop="1" x14ac:dyDescent="0.2">
      <c r="A27" s="388"/>
      <c r="B27" s="232" t="s">
        <v>414</v>
      </c>
      <c r="C27" s="220"/>
    </row>
    <row r="28" spans="1:3" s="37" customFormat="1" ht="33" customHeight="1" thickBot="1" x14ac:dyDescent="0.25">
      <c r="A28" s="389" t="s">
        <v>415</v>
      </c>
      <c r="B28" s="213"/>
      <c r="C28" s="220"/>
    </row>
    <row r="29" spans="1:3" s="37" customFormat="1" ht="14.25" thickTop="1" x14ac:dyDescent="0.2">
      <c r="A29" s="389"/>
      <c r="B29" s="232" t="s">
        <v>416</v>
      </c>
      <c r="C29" s="220"/>
    </row>
    <row r="30" spans="1:3" s="37" customFormat="1" ht="33" customHeight="1" thickBot="1" x14ac:dyDescent="0.25">
      <c r="A30" s="212" t="s">
        <v>412</v>
      </c>
      <c r="B30" s="381"/>
      <c r="C30" s="382"/>
    </row>
    <row r="31" spans="1:3" s="37" customFormat="1" ht="33" customHeight="1" thickTop="1" thickBot="1" x14ac:dyDescent="0.25">
      <c r="A31" s="253" t="s">
        <v>417</v>
      </c>
      <c r="B31" s="214"/>
      <c r="C31" s="220"/>
    </row>
    <row r="32" spans="1:3" ht="33" customHeight="1" thickTop="1" thickBot="1" x14ac:dyDescent="0.3">
      <c r="A32" s="393" t="s">
        <v>418</v>
      </c>
      <c r="B32" s="214"/>
      <c r="C32" s="220"/>
    </row>
    <row r="33" spans="1:3" ht="14.25" thickTop="1" x14ac:dyDescent="0.25">
      <c r="A33" s="393"/>
      <c r="B33" s="233" t="s">
        <v>419</v>
      </c>
      <c r="C33" s="220"/>
    </row>
    <row r="34" spans="1:3" ht="39.6" customHeight="1" thickBot="1" x14ac:dyDescent="0.3">
      <c r="A34" s="236" t="s">
        <v>412</v>
      </c>
      <c r="B34" s="386"/>
      <c r="C34" s="387"/>
    </row>
    <row r="35" spans="1:3" ht="15" thickTop="1" thickBot="1" x14ac:dyDescent="0.3">
      <c r="A35" s="157"/>
      <c r="B35" s="158"/>
      <c r="C35" s="159"/>
    </row>
  </sheetData>
  <mergeCells count="18">
    <mergeCell ref="B34:C34"/>
    <mergeCell ref="A28:A29"/>
    <mergeCell ref="A32:A33"/>
    <mergeCell ref="A26:A27"/>
    <mergeCell ref="B30:C30"/>
    <mergeCell ref="A1:C1"/>
    <mergeCell ref="B2:C2"/>
    <mergeCell ref="B3:C3"/>
    <mergeCell ref="A4:C4"/>
    <mergeCell ref="A5:C5"/>
    <mergeCell ref="B10:C10"/>
    <mergeCell ref="B25:C25"/>
    <mergeCell ref="A7:A8"/>
    <mergeCell ref="A11:A12"/>
    <mergeCell ref="A13:A14"/>
    <mergeCell ref="A15:A16"/>
    <mergeCell ref="A17:A18"/>
    <mergeCell ref="A21:A24"/>
  </mergeCells>
  <pageMargins left="0.25" right="0.25" top="0.75" bottom="0.75" header="0.3" footer="0.3"/>
  <pageSetup scale="69" orientation="portrait" r:id="rId1"/>
  <headerFooter>
    <oddFooter>&amp;L&amp;F&amp;R&amp;D</oddFooter>
  </headerFooter>
  <rowBreaks count="1" manualBreakCount="1">
    <brk id="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D2C5-4B21-4709-89C8-5C5448F21652}">
  <sheetPr>
    <pageSetUpPr fitToPage="1"/>
  </sheetPr>
  <dimension ref="A1:C35"/>
  <sheetViews>
    <sheetView topLeftCell="A20" zoomScaleNormal="100" workbookViewId="0">
      <selection activeCell="A4" sqref="A4:E4"/>
    </sheetView>
  </sheetViews>
  <sheetFormatPr defaultColWidth="8.85546875" defaultRowHeight="13.5" x14ac:dyDescent="0.25"/>
  <cols>
    <col min="1" max="1" width="86.28515625" style="1" customWidth="1"/>
    <col min="2" max="2" width="27.85546875" style="1" customWidth="1"/>
    <col min="3" max="3" width="35.7109375" style="1" customWidth="1"/>
    <col min="4" max="16384" width="8.85546875" style="1"/>
  </cols>
  <sheetData>
    <row r="1" spans="1:3" x14ac:dyDescent="0.25">
      <c r="A1" s="288" t="s">
        <v>330</v>
      </c>
      <c r="B1" s="288"/>
      <c r="C1" s="288"/>
    </row>
    <row r="2" spans="1:3" s="37" customFormat="1" ht="14.25" thickBot="1" x14ac:dyDescent="0.25">
      <c r="A2" s="6" t="s">
        <v>28</v>
      </c>
      <c r="B2" s="324">
        <f>SUMMARY!D3</f>
        <v>0</v>
      </c>
      <c r="C2" s="324"/>
    </row>
    <row r="3" spans="1:3" s="37" customFormat="1" ht="15" thickTop="1" thickBot="1" x14ac:dyDescent="0.25">
      <c r="A3" s="6" t="s">
        <v>2</v>
      </c>
      <c r="B3" s="325">
        <f>SUMMARY!D4</f>
        <v>0</v>
      </c>
      <c r="C3" s="325"/>
    </row>
    <row r="4" spans="1:3" ht="15" thickTop="1" thickBot="1" x14ac:dyDescent="0.3">
      <c r="A4" s="347"/>
      <c r="B4" s="347"/>
      <c r="C4" s="347"/>
    </row>
    <row r="5" spans="1:3" x14ac:dyDescent="0.25">
      <c r="A5" s="390" t="s">
        <v>386</v>
      </c>
      <c r="B5" s="391"/>
      <c r="C5" s="392"/>
    </row>
    <row r="6" spans="1:3" ht="7.15" customHeight="1" x14ac:dyDescent="0.25">
      <c r="A6" s="234"/>
      <c r="B6" s="37"/>
      <c r="C6" s="220"/>
    </row>
    <row r="7" spans="1:3" s="37" customFormat="1" ht="33" customHeight="1" thickBot="1" x14ac:dyDescent="0.25">
      <c r="A7" s="388" t="s">
        <v>387</v>
      </c>
      <c r="B7" s="213">
        <v>8.31</v>
      </c>
      <c r="C7" s="220" t="s">
        <v>388</v>
      </c>
    </row>
    <row r="8" spans="1:3" s="37" customFormat="1" ht="18" customHeight="1" thickTop="1" x14ac:dyDescent="0.2">
      <c r="A8" s="388"/>
      <c r="B8" s="232" t="s">
        <v>389</v>
      </c>
      <c r="C8" s="220"/>
    </row>
    <row r="9" spans="1:3" s="37" customFormat="1" ht="33" customHeight="1" thickBot="1" x14ac:dyDescent="0.25">
      <c r="A9" s="253" t="s">
        <v>390</v>
      </c>
      <c r="B9" s="213">
        <v>250</v>
      </c>
      <c r="C9" s="220" t="s">
        <v>391</v>
      </c>
    </row>
    <row r="10" spans="1:3" s="37" customFormat="1" ht="36" customHeight="1" thickTop="1" thickBot="1" x14ac:dyDescent="0.25">
      <c r="A10" s="253" t="s">
        <v>392</v>
      </c>
      <c r="B10" s="386" t="s">
        <v>420</v>
      </c>
      <c r="C10" s="387"/>
    </row>
    <row r="11" spans="1:3" s="37" customFormat="1" ht="33" customHeight="1" thickTop="1" thickBot="1" x14ac:dyDescent="0.25">
      <c r="A11" s="388" t="s">
        <v>393</v>
      </c>
      <c r="B11" s="213">
        <v>2.738225629791895</v>
      </c>
      <c r="C11" s="220" t="s">
        <v>394</v>
      </c>
    </row>
    <row r="12" spans="1:3" s="37" customFormat="1" ht="18.600000000000001" customHeight="1" thickTop="1" x14ac:dyDescent="0.2">
      <c r="A12" s="388"/>
      <c r="B12" s="233" t="s">
        <v>395</v>
      </c>
      <c r="C12" s="220"/>
    </row>
    <row r="13" spans="1:3" s="37" customFormat="1" ht="33" customHeight="1" thickBot="1" x14ac:dyDescent="0.25">
      <c r="A13" s="388" t="s">
        <v>396</v>
      </c>
      <c r="B13" s="213">
        <f>B7+B11</f>
        <v>11.048225629791895</v>
      </c>
      <c r="C13" s="220" t="s">
        <v>397</v>
      </c>
    </row>
    <row r="14" spans="1:3" s="37" customFormat="1" ht="14.25" thickTop="1" x14ac:dyDescent="0.2">
      <c r="A14" s="388"/>
      <c r="B14" s="232" t="s">
        <v>398</v>
      </c>
      <c r="C14" s="220"/>
    </row>
    <row r="15" spans="1:3" s="37" customFormat="1" ht="33" customHeight="1" thickBot="1" x14ac:dyDescent="0.25">
      <c r="A15" s="388" t="s">
        <v>399</v>
      </c>
      <c r="B15" s="204">
        <v>1</v>
      </c>
      <c r="C15" s="220" t="s">
        <v>400</v>
      </c>
    </row>
    <row r="16" spans="1:3" s="37" customFormat="1" ht="14.25" thickTop="1" x14ac:dyDescent="0.2">
      <c r="A16" s="388"/>
      <c r="B16" s="233" t="s">
        <v>401</v>
      </c>
      <c r="C16" s="220"/>
    </row>
    <row r="17" spans="1:3" s="37" customFormat="1" ht="33" customHeight="1" thickBot="1" x14ac:dyDescent="0.25">
      <c r="A17" s="388" t="s">
        <v>402</v>
      </c>
      <c r="B17" s="213">
        <f>B13*B15</f>
        <v>11.048225629791895</v>
      </c>
      <c r="C17" s="220" t="s">
        <v>403</v>
      </c>
    </row>
    <row r="18" spans="1:3" s="37" customFormat="1" ht="14.25" thickTop="1" x14ac:dyDescent="0.2">
      <c r="A18" s="388"/>
      <c r="B18" s="233" t="s">
        <v>404</v>
      </c>
      <c r="C18" s="220"/>
    </row>
    <row r="19" spans="1:3" s="37" customFormat="1" ht="33" customHeight="1" thickBot="1" x14ac:dyDescent="0.25">
      <c r="A19" s="253" t="s">
        <v>405</v>
      </c>
      <c r="B19" s="213">
        <v>3.6</v>
      </c>
      <c r="C19" s="220" t="s">
        <v>406</v>
      </c>
    </row>
    <row r="20" spans="1:3" s="37" customFormat="1" ht="33" customHeight="1" thickTop="1" thickBot="1" x14ac:dyDescent="0.25">
      <c r="A20" s="253" t="s">
        <v>407</v>
      </c>
      <c r="B20" s="214">
        <v>4.4000000000000004</v>
      </c>
      <c r="C20" s="220" t="s">
        <v>408</v>
      </c>
    </row>
    <row r="21" spans="1:3" s="37" customFormat="1" ht="33" customHeight="1" thickTop="1" thickBot="1" x14ac:dyDescent="0.25">
      <c r="A21" s="389" t="s">
        <v>409</v>
      </c>
      <c r="B21" s="213">
        <f>B19+B20</f>
        <v>8</v>
      </c>
      <c r="C21" s="220"/>
    </row>
    <row r="22" spans="1:3" s="37" customFormat="1" ht="14.25" thickTop="1" x14ac:dyDescent="0.2">
      <c r="A22" s="389"/>
      <c r="B22" s="232" t="s">
        <v>410</v>
      </c>
      <c r="C22" s="220"/>
    </row>
    <row r="23" spans="1:3" s="37" customFormat="1" ht="33" customHeight="1" thickBot="1" x14ac:dyDescent="0.25">
      <c r="A23" s="389"/>
      <c r="B23" s="213">
        <v>8</v>
      </c>
      <c r="C23" s="235"/>
    </row>
    <row r="24" spans="1:3" s="37" customFormat="1" ht="14.25" thickTop="1" x14ac:dyDescent="0.2">
      <c r="A24" s="389"/>
      <c r="B24" s="232" t="s">
        <v>411</v>
      </c>
      <c r="C24" s="235"/>
    </row>
    <row r="25" spans="1:3" s="37" customFormat="1" ht="33" customHeight="1" thickBot="1" x14ac:dyDescent="0.25">
      <c r="A25" s="212" t="s">
        <v>412</v>
      </c>
      <c r="B25" s="386"/>
      <c r="C25" s="387"/>
    </row>
    <row r="26" spans="1:3" s="37" customFormat="1" ht="33" customHeight="1" thickTop="1" thickBot="1" x14ac:dyDescent="0.25">
      <c r="A26" s="388" t="s">
        <v>413</v>
      </c>
      <c r="B26" s="213">
        <f>B17+B19+B20</f>
        <v>19.048225629791894</v>
      </c>
      <c r="C26" s="220"/>
    </row>
    <row r="27" spans="1:3" s="37" customFormat="1" ht="14.25" thickTop="1" x14ac:dyDescent="0.2">
      <c r="A27" s="388"/>
      <c r="B27" s="232" t="s">
        <v>414</v>
      </c>
      <c r="C27" s="220"/>
    </row>
    <row r="28" spans="1:3" s="37" customFormat="1" ht="33" customHeight="1" thickBot="1" x14ac:dyDescent="0.25">
      <c r="A28" s="389" t="s">
        <v>415</v>
      </c>
      <c r="B28" s="213">
        <v>22</v>
      </c>
      <c r="C28" s="220"/>
    </row>
    <row r="29" spans="1:3" s="37" customFormat="1" ht="14.25" thickTop="1" x14ac:dyDescent="0.2">
      <c r="A29" s="389"/>
      <c r="B29" s="232" t="s">
        <v>416</v>
      </c>
      <c r="C29" s="220"/>
    </row>
    <row r="30" spans="1:3" s="37" customFormat="1" ht="60" customHeight="1" thickBot="1" x14ac:dyDescent="0.25">
      <c r="A30" s="212" t="s">
        <v>412</v>
      </c>
      <c r="B30" s="386" t="s">
        <v>421</v>
      </c>
      <c r="C30" s="387"/>
    </row>
    <row r="31" spans="1:3" s="37" customFormat="1" ht="33" customHeight="1" thickTop="1" thickBot="1" x14ac:dyDescent="0.25">
      <c r="A31" s="253" t="s">
        <v>417</v>
      </c>
      <c r="B31" s="214" t="s">
        <v>422</v>
      </c>
      <c r="C31" s="220"/>
    </row>
    <row r="32" spans="1:3" ht="33" customHeight="1" thickTop="1" thickBot="1" x14ac:dyDescent="0.3">
      <c r="A32" s="393" t="s">
        <v>418</v>
      </c>
      <c r="B32" s="231" t="s">
        <v>422</v>
      </c>
      <c r="C32" s="220"/>
    </row>
    <row r="33" spans="1:3" ht="14.25" thickTop="1" x14ac:dyDescent="0.25">
      <c r="A33" s="393"/>
      <c r="B33" s="233" t="s">
        <v>419</v>
      </c>
      <c r="C33" s="220"/>
    </row>
    <row r="34" spans="1:3" ht="51.6" customHeight="1" thickBot="1" x14ac:dyDescent="0.3">
      <c r="A34" s="236" t="s">
        <v>412</v>
      </c>
      <c r="B34" s="381"/>
      <c r="C34" s="382"/>
    </row>
    <row r="35" spans="1:3" ht="15" thickTop="1" thickBot="1" x14ac:dyDescent="0.3">
      <c r="A35" s="157"/>
      <c r="B35" s="158"/>
      <c r="C35" s="159"/>
    </row>
  </sheetData>
  <mergeCells count="18">
    <mergeCell ref="B34:C34"/>
    <mergeCell ref="B10:C10"/>
    <mergeCell ref="A11:A12"/>
    <mergeCell ref="A13:A14"/>
    <mergeCell ref="A15:A16"/>
    <mergeCell ref="A17:A18"/>
    <mergeCell ref="A21:A24"/>
    <mergeCell ref="B25:C25"/>
    <mergeCell ref="A26:A27"/>
    <mergeCell ref="A28:A29"/>
    <mergeCell ref="B30:C30"/>
    <mergeCell ref="A32:A33"/>
    <mergeCell ref="A7:A8"/>
    <mergeCell ref="A1:C1"/>
    <mergeCell ref="B2:C2"/>
    <mergeCell ref="B3:C3"/>
    <mergeCell ref="A4:C4"/>
    <mergeCell ref="A5:C5"/>
  </mergeCells>
  <pageMargins left="0.25" right="0.25" top="0.75" bottom="0.75" header="0.3" footer="0.3"/>
  <pageSetup scale="69" orientation="portrait" r:id="rId1"/>
  <rowBreaks count="1" manualBreakCount="1">
    <brk id="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02D-4C20-4113-9A6B-500325926FBE}">
  <dimension ref="A1:E85"/>
  <sheetViews>
    <sheetView view="pageBreakPreview" topLeftCell="A27" zoomScale="60" zoomScaleNormal="100" workbookViewId="0">
      <selection activeCell="J24" sqref="J24"/>
    </sheetView>
  </sheetViews>
  <sheetFormatPr defaultColWidth="8.85546875" defaultRowHeight="13.5" x14ac:dyDescent="0.25"/>
  <cols>
    <col min="1" max="1" width="23.28515625" style="2" customWidth="1"/>
    <col min="2" max="2" width="36.85546875" style="1" customWidth="1"/>
    <col min="3" max="3" width="3.5703125" style="1" customWidth="1"/>
    <col min="4" max="5" width="23.28515625" style="1" customWidth="1"/>
    <col min="6" max="16384" width="8.85546875" style="1"/>
  </cols>
  <sheetData>
    <row r="1" spans="1:5" ht="24.6" customHeight="1" x14ac:dyDescent="0.25">
      <c r="A1" s="288" t="s">
        <v>0</v>
      </c>
      <c r="B1" s="288"/>
      <c r="C1" s="288"/>
      <c r="D1" s="288"/>
      <c r="E1" s="288"/>
    </row>
    <row r="2" spans="1:5" ht="10.15" customHeight="1" x14ac:dyDescent="0.25"/>
    <row r="3" spans="1:5" ht="24.6" customHeight="1" thickBot="1" x14ac:dyDescent="0.3">
      <c r="A3" s="282" t="s">
        <v>1</v>
      </c>
      <c r="B3" s="283"/>
      <c r="C3" s="278"/>
      <c r="D3" s="278"/>
      <c r="E3" s="279"/>
    </row>
    <row r="4" spans="1:5" ht="24.6" customHeight="1" thickTop="1" thickBot="1" x14ac:dyDescent="0.3">
      <c r="A4" s="284" t="s">
        <v>2</v>
      </c>
      <c r="B4" s="285"/>
      <c r="C4" s="270"/>
      <c r="D4" s="270"/>
      <c r="E4" s="271"/>
    </row>
    <row r="5" spans="1:5" ht="24.6" customHeight="1" thickTop="1" thickBot="1" x14ac:dyDescent="0.3">
      <c r="A5" s="284" t="s">
        <v>3</v>
      </c>
      <c r="B5" s="285"/>
      <c r="C5" s="270"/>
      <c r="D5" s="270"/>
      <c r="E5" s="271"/>
    </row>
    <row r="6" spans="1:5" ht="24.6" customHeight="1" thickTop="1" thickBot="1" x14ac:dyDescent="0.3">
      <c r="A6" s="284" t="s">
        <v>4</v>
      </c>
      <c r="B6" s="285"/>
      <c r="C6" s="270"/>
      <c r="D6" s="270"/>
      <c r="E6" s="271"/>
    </row>
    <row r="7" spans="1:5" ht="24.6" customHeight="1" thickTop="1" thickBot="1" x14ac:dyDescent="0.3">
      <c r="A7" s="284" t="s">
        <v>5</v>
      </c>
      <c r="B7" s="285"/>
      <c r="C7" s="270"/>
      <c r="D7" s="270"/>
      <c r="E7" s="271"/>
    </row>
    <row r="8" spans="1:5" ht="24.6" customHeight="1" thickTop="1" thickBot="1" x14ac:dyDescent="0.3">
      <c r="A8" s="284" t="s">
        <v>6</v>
      </c>
      <c r="B8" s="285"/>
      <c r="C8" s="270"/>
      <c r="D8" s="270"/>
      <c r="E8" s="271"/>
    </row>
    <row r="9" spans="1:5" ht="24.6" customHeight="1" thickTop="1" thickBot="1" x14ac:dyDescent="0.3">
      <c r="A9" s="284" t="s">
        <v>7</v>
      </c>
      <c r="B9" s="285"/>
      <c r="C9" s="270"/>
      <c r="D9" s="270"/>
      <c r="E9" s="271"/>
    </row>
    <row r="10" spans="1:5" ht="24.6" customHeight="1" thickTop="1" thickBot="1" x14ac:dyDescent="0.3">
      <c r="A10" s="286" t="s">
        <v>8</v>
      </c>
      <c r="B10" s="287"/>
      <c r="C10" s="270"/>
      <c r="D10" s="270"/>
      <c r="E10" s="271"/>
    </row>
    <row r="11" spans="1:5" ht="24.6" customHeight="1" thickTop="1" thickBot="1" x14ac:dyDescent="0.3">
      <c r="A11" s="284" t="s">
        <v>9</v>
      </c>
      <c r="B11" s="285"/>
      <c r="C11" s="270"/>
      <c r="D11" s="270"/>
      <c r="E11" s="271"/>
    </row>
    <row r="12" spans="1:5" ht="24.6" customHeight="1" thickTop="1" thickBot="1" x14ac:dyDescent="0.3">
      <c r="A12" s="286" t="s">
        <v>10</v>
      </c>
      <c r="B12" s="287"/>
      <c r="C12" s="270"/>
      <c r="D12" s="270"/>
      <c r="E12" s="271"/>
    </row>
    <row r="13" spans="1:5" ht="24.6" customHeight="1" thickTop="1" thickBot="1" x14ac:dyDescent="0.3">
      <c r="A13" s="284" t="s">
        <v>11</v>
      </c>
      <c r="B13" s="285"/>
      <c r="C13" s="270"/>
      <c r="D13" s="270"/>
      <c r="E13" s="271"/>
    </row>
    <row r="14" spans="1:5" ht="24.6" customHeight="1" thickTop="1" thickBot="1" x14ac:dyDescent="0.3">
      <c r="A14" s="280" t="s">
        <v>12</v>
      </c>
      <c r="B14" s="281"/>
      <c r="C14" s="270"/>
      <c r="D14" s="270"/>
      <c r="E14" s="271"/>
    </row>
    <row r="15" spans="1:5" ht="10.9" customHeight="1" thickTop="1" x14ac:dyDescent="0.25">
      <c r="A15" s="206"/>
      <c r="B15" s="207"/>
      <c r="C15" s="208"/>
      <c r="D15" s="208"/>
      <c r="E15" s="209"/>
    </row>
    <row r="16" spans="1:5" ht="11.45" customHeight="1" x14ac:dyDescent="0.25">
      <c r="A16" s="186"/>
      <c r="B16" s="187"/>
      <c r="C16" s="187"/>
      <c r="D16" s="187"/>
      <c r="E16" s="188"/>
    </row>
    <row r="17" spans="1:5" ht="24.6" customHeight="1" x14ac:dyDescent="0.25">
      <c r="A17" s="274" t="s">
        <v>13</v>
      </c>
      <c r="B17" s="275"/>
      <c r="C17" s="255"/>
      <c r="D17" s="276" t="s">
        <v>14</v>
      </c>
      <c r="E17" s="277"/>
    </row>
    <row r="18" spans="1:5" ht="24.6" customHeight="1" thickBot="1" x14ac:dyDescent="0.3">
      <c r="A18" s="189" t="s">
        <v>15</v>
      </c>
      <c r="B18" s="238"/>
      <c r="C18" s="2"/>
      <c r="D18" s="272"/>
      <c r="E18" s="273"/>
    </row>
    <row r="19" spans="1:5" ht="24.6" customHeight="1" thickTop="1" thickBot="1" x14ac:dyDescent="0.3">
      <c r="A19" s="189" t="s">
        <v>16</v>
      </c>
      <c r="B19" s="238"/>
      <c r="C19" s="2"/>
      <c r="D19" s="272"/>
      <c r="E19" s="273"/>
    </row>
    <row r="20" spans="1:5" ht="24.6" customHeight="1" thickTop="1" thickBot="1" x14ac:dyDescent="0.3">
      <c r="A20" s="189" t="s">
        <v>17</v>
      </c>
      <c r="B20" s="238"/>
      <c r="C20" s="2"/>
      <c r="D20" s="272"/>
      <c r="E20" s="273"/>
    </row>
    <row r="21" spans="1:5" ht="24.6" customHeight="1" thickTop="1" thickBot="1" x14ac:dyDescent="0.3">
      <c r="A21" s="189" t="s">
        <v>18</v>
      </c>
      <c r="B21" s="238"/>
      <c r="C21" s="2"/>
      <c r="D21" s="272"/>
      <c r="E21" s="273"/>
    </row>
    <row r="22" spans="1:5" ht="24.6" customHeight="1" thickTop="1" thickBot="1" x14ac:dyDescent="0.3">
      <c r="A22" s="189" t="s">
        <v>19</v>
      </c>
      <c r="B22" s="238"/>
      <c r="C22" s="2"/>
      <c r="D22" s="272"/>
      <c r="E22" s="273"/>
    </row>
    <row r="23" spans="1:5" ht="24.6" customHeight="1" thickTop="1" thickBot="1" x14ac:dyDescent="0.3">
      <c r="A23" s="189" t="s">
        <v>20</v>
      </c>
      <c r="B23" s="238"/>
      <c r="C23" s="2"/>
      <c r="D23" s="272"/>
      <c r="E23" s="273"/>
    </row>
    <row r="24" spans="1:5" ht="14.25" thickTop="1" x14ac:dyDescent="0.25">
      <c r="A24" s="189"/>
      <c r="B24" s="2"/>
      <c r="C24" s="2"/>
      <c r="D24" s="2"/>
      <c r="E24" s="190"/>
    </row>
    <row r="25" spans="1:5" ht="24.6" customHeight="1" x14ac:dyDescent="0.25">
      <c r="A25" s="185" t="s">
        <v>21</v>
      </c>
      <c r="B25" s="256"/>
      <c r="C25" s="256"/>
      <c r="D25" s="256" t="s">
        <v>22</v>
      </c>
      <c r="E25" s="191"/>
    </row>
    <row r="26" spans="1:5" ht="24.6" customHeight="1" thickBot="1" x14ac:dyDescent="0.3">
      <c r="A26" s="189" t="s">
        <v>15</v>
      </c>
      <c r="B26" s="238"/>
      <c r="C26" s="2"/>
      <c r="D26" s="272"/>
      <c r="E26" s="273"/>
    </row>
    <row r="27" spans="1:5" ht="24.6" customHeight="1" thickTop="1" thickBot="1" x14ac:dyDescent="0.3">
      <c r="A27" s="189" t="s">
        <v>16</v>
      </c>
      <c r="B27" s="238"/>
      <c r="C27" s="2"/>
      <c r="D27" s="272"/>
      <c r="E27" s="273"/>
    </row>
    <row r="28" spans="1:5" ht="24.6" customHeight="1" thickTop="1" thickBot="1" x14ac:dyDescent="0.3">
      <c r="A28" s="189" t="s">
        <v>17</v>
      </c>
      <c r="B28" s="238"/>
      <c r="C28" s="2"/>
      <c r="D28" s="272"/>
      <c r="E28" s="273"/>
    </row>
    <row r="29" spans="1:5" ht="24.6" customHeight="1" thickTop="1" thickBot="1" x14ac:dyDescent="0.3">
      <c r="A29" s="189" t="s">
        <v>18</v>
      </c>
      <c r="B29" s="238"/>
      <c r="C29" s="2"/>
      <c r="D29" s="272"/>
      <c r="E29" s="273"/>
    </row>
    <row r="30" spans="1:5" ht="24.6" customHeight="1" thickTop="1" thickBot="1" x14ac:dyDescent="0.3">
      <c r="A30" s="189" t="s">
        <v>19</v>
      </c>
      <c r="B30" s="238"/>
      <c r="C30" s="2"/>
      <c r="D30" s="272"/>
      <c r="E30" s="273"/>
    </row>
    <row r="31" spans="1:5" ht="24.6" customHeight="1" thickTop="1" thickBot="1" x14ac:dyDescent="0.3">
      <c r="A31" s="189" t="s">
        <v>20</v>
      </c>
      <c r="B31" s="238"/>
      <c r="C31" s="2"/>
      <c r="D31" s="272"/>
      <c r="E31" s="273"/>
    </row>
    <row r="32" spans="1:5" ht="14.25" thickTop="1" x14ac:dyDescent="0.25">
      <c r="A32" s="189"/>
      <c r="B32" s="2"/>
      <c r="C32" s="2"/>
      <c r="D32" s="2"/>
      <c r="E32" s="190"/>
    </row>
    <row r="33" spans="1:5" ht="24.6" customHeight="1" x14ac:dyDescent="0.25">
      <c r="A33" s="185" t="s">
        <v>23</v>
      </c>
      <c r="B33" s="256"/>
      <c r="C33" s="256"/>
      <c r="D33" s="256" t="s">
        <v>24</v>
      </c>
      <c r="E33" s="191"/>
    </row>
    <row r="34" spans="1:5" ht="24.6" customHeight="1" thickBot="1" x14ac:dyDescent="0.3">
      <c r="A34" s="189" t="s">
        <v>15</v>
      </c>
      <c r="B34" s="238"/>
      <c r="C34" s="2"/>
      <c r="D34" s="272"/>
      <c r="E34" s="273"/>
    </row>
    <row r="35" spans="1:5" ht="24.6" customHeight="1" thickTop="1" thickBot="1" x14ac:dyDescent="0.3">
      <c r="A35" s="189" t="s">
        <v>16</v>
      </c>
      <c r="B35" s="238"/>
      <c r="C35" s="2"/>
      <c r="D35" s="272"/>
      <c r="E35" s="273"/>
    </row>
    <row r="36" spans="1:5" ht="24.6" customHeight="1" thickTop="1" thickBot="1" x14ac:dyDescent="0.3">
      <c r="A36" s="189" t="s">
        <v>17</v>
      </c>
      <c r="B36" s="238"/>
      <c r="C36" s="2"/>
      <c r="D36" s="272"/>
      <c r="E36" s="273"/>
    </row>
    <row r="37" spans="1:5" ht="24.6" customHeight="1" thickTop="1" thickBot="1" x14ac:dyDescent="0.3">
      <c r="A37" s="189" t="s">
        <v>18</v>
      </c>
      <c r="B37" s="238"/>
      <c r="C37" s="2"/>
      <c r="D37" s="272"/>
      <c r="E37" s="273"/>
    </row>
    <row r="38" spans="1:5" ht="24.6" customHeight="1" thickTop="1" thickBot="1" x14ac:dyDescent="0.3">
      <c r="A38" s="189" t="s">
        <v>19</v>
      </c>
      <c r="B38" s="238"/>
      <c r="C38" s="2"/>
      <c r="D38" s="272"/>
      <c r="E38" s="273"/>
    </row>
    <row r="39" spans="1:5" ht="24.6" customHeight="1" thickTop="1" thickBot="1" x14ac:dyDescent="0.3">
      <c r="A39" s="189" t="s">
        <v>20</v>
      </c>
      <c r="B39" s="238"/>
      <c r="C39" s="2"/>
      <c r="D39" s="272"/>
      <c r="E39" s="273"/>
    </row>
    <row r="40" spans="1:5" ht="14.25" thickTop="1" x14ac:dyDescent="0.25">
      <c r="A40" s="189"/>
      <c r="B40" s="2"/>
      <c r="C40" s="2"/>
      <c r="D40" s="2"/>
      <c r="E40" s="190"/>
    </row>
    <row r="41" spans="1:5" s="4" customFormat="1" ht="24.6" customHeight="1" x14ac:dyDescent="0.25">
      <c r="A41" s="185" t="s">
        <v>25</v>
      </c>
      <c r="B41" s="256"/>
      <c r="C41" s="256"/>
      <c r="D41" s="256" t="s">
        <v>26</v>
      </c>
      <c r="E41" s="191"/>
    </row>
    <row r="42" spans="1:5" ht="24.6" customHeight="1" thickBot="1" x14ac:dyDescent="0.3">
      <c r="A42" s="189" t="s">
        <v>15</v>
      </c>
      <c r="B42" s="238"/>
      <c r="C42" s="2"/>
      <c r="D42" s="272"/>
      <c r="E42" s="273"/>
    </row>
    <row r="43" spans="1:5" ht="24.6" customHeight="1" thickTop="1" thickBot="1" x14ac:dyDescent="0.3">
      <c r="A43" s="189" t="s">
        <v>16</v>
      </c>
      <c r="B43" s="238"/>
      <c r="C43" s="2"/>
      <c r="D43" s="272"/>
      <c r="E43" s="273"/>
    </row>
    <row r="44" spans="1:5" ht="24.6" customHeight="1" thickTop="1" thickBot="1" x14ac:dyDescent="0.3">
      <c r="A44" s="189" t="s">
        <v>17</v>
      </c>
      <c r="B44" s="238"/>
      <c r="C44" s="2"/>
      <c r="D44" s="272"/>
      <c r="E44" s="273"/>
    </row>
    <row r="45" spans="1:5" ht="24.6" customHeight="1" thickTop="1" thickBot="1" x14ac:dyDescent="0.3">
      <c r="A45" s="189" t="s">
        <v>18</v>
      </c>
      <c r="B45" s="238"/>
      <c r="C45" s="2"/>
      <c r="D45" s="272"/>
      <c r="E45" s="273"/>
    </row>
    <row r="46" spans="1:5" ht="24.6" customHeight="1" thickTop="1" thickBot="1" x14ac:dyDescent="0.3">
      <c r="A46" s="189" t="s">
        <v>19</v>
      </c>
      <c r="B46" s="238"/>
      <c r="C46" s="2"/>
      <c r="D46" s="272"/>
      <c r="E46" s="273"/>
    </row>
    <row r="47" spans="1:5" ht="24.6" customHeight="1" thickTop="1" thickBot="1" x14ac:dyDescent="0.3">
      <c r="A47" s="189" t="s">
        <v>20</v>
      </c>
      <c r="B47" s="238"/>
      <c r="C47" s="2"/>
      <c r="D47" s="272"/>
      <c r="E47" s="273"/>
    </row>
    <row r="48" spans="1:5" ht="14.25" thickTop="1" x14ac:dyDescent="0.25">
      <c r="A48" s="186"/>
      <c r="B48" s="192"/>
      <c r="C48" s="192"/>
      <c r="D48" s="192"/>
      <c r="E48" s="193"/>
    </row>
    <row r="49" spans="2:5" ht="24.6" customHeight="1" x14ac:dyDescent="0.25">
      <c r="B49" s="2"/>
      <c r="C49" s="2"/>
      <c r="D49" s="2"/>
      <c r="E49" s="2"/>
    </row>
    <row r="50" spans="2:5" ht="24.6" customHeight="1" x14ac:dyDescent="0.25">
      <c r="B50" s="2"/>
      <c r="C50" s="2"/>
      <c r="D50" s="2"/>
      <c r="E50" s="2"/>
    </row>
    <row r="51" spans="2:5" ht="24.6" customHeight="1" x14ac:dyDescent="0.25">
      <c r="B51" s="2"/>
      <c r="C51" s="2"/>
      <c r="D51" s="2"/>
      <c r="E51" s="2"/>
    </row>
    <row r="52" spans="2:5" ht="24.6" customHeight="1" x14ac:dyDescent="0.25">
      <c r="B52" s="2"/>
      <c r="C52" s="2"/>
      <c r="D52" s="2"/>
      <c r="E52" s="2"/>
    </row>
    <row r="53" spans="2:5" ht="24.6" customHeight="1" x14ac:dyDescent="0.25">
      <c r="B53" s="2"/>
      <c r="C53" s="2"/>
      <c r="D53" s="2"/>
      <c r="E53" s="2"/>
    </row>
    <row r="54" spans="2:5" ht="24.6" customHeight="1" x14ac:dyDescent="0.25">
      <c r="B54" s="2"/>
      <c r="C54" s="2"/>
      <c r="D54" s="2"/>
      <c r="E54" s="2"/>
    </row>
    <row r="55" spans="2:5" ht="24.6" customHeight="1" x14ac:dyDescent="0.25">
      <c r="B55" s="2"/>
      <c r="C55" s="2"/>
      <c r="D55" s="2"/>
      <c r="E55" s="2"/>
    </row>
    <row r="56" spans="2:5" ht="24.6" customHeight="1" x14ac:dyDescent="0.25">
      <c r="B56" s="2"/>
      <c r="C56" s="2"/>
      <c r="D56" s="2"/>
      <c r="E56" s="2"/>
    </row>
    <row r="57" spans="2:5" ht="24.6" customHeight="1" x14ac:dyDescent="0.25">
      <c r="B57" s="2"/>
      <c r="C57" s="2"/>
      <c r="D57" s="2"/>
      <c r="E57" s="2"/>
    </row>
    <row r="58" spans="2:5" ht="24.6" customHeight="1" x14ac:dyDescent="0.25">
      <c r="B58" s="2"/>
      <c r="C58" s="2"/>
      <c r="D58" s="2"/>
      <c r="E58" s="2"/>
    </row>
    <row r="59" spans="2:5" ht="24.6" customHeight="1" x14ac:dyDescent="0.25">
      <c r="B59" s="2"/>
      <c r="C59" s="2"/>
      <c r="D59" s="2"/>
      <c r="E59" s="2"/>
    </row>
    <row r="60" spans="2:5" ht="24.6" customHeight="1" x14ac:dyDescent="0.25">
      <c r="B60" s="2"/>
      <c r="C60" s="2"/>
      <c r="D60" s="2"/>
      <c r="E60" s="2"/>
    </row>
    <row r="61" spans="2:5" ht="24.6" customHeight="1" x14ac:dyDescent="0.25">
      <c r="B61" s="2"/>
      <c r="C61" s="2"/>
      <c r="D61" s="2"/>
      <c r="E61" s="2"/>
    </row>
    <row r="62" spans="2:5" ht="24.6" customHeight="1" x14ac:dyDescent="0.25">
      <c r="B62" s="2"/>
      <c r="C62" s="2"/>
      <c r="D62" s="2"/>
      <c r="E62" s="2"/>
    </row>
    <row r="63" spans="2:5" ht="24.6" customHeight="1" x14ac:dyDescent="0.25">
      <c r="B63" s="2"/>
      <c r="C63" s="2"/>
      <c r="D63" s="2"/>
      <c r="E63" s="2"/>
    </row>
    <row r="64" spans="2:5" ht="24.6" customHeight="1" x14ac:dyDescent="0.25">
      <c r="B64" s="2"/>
      <c r="C64" s="2"/>
      <c r="D64" s="2"/>
      <c r="E64" s="2"/>
    </row>
    <row r="65" spans="2:5" ht="24.6" customHeight="1" x14ac:dyDescent="0.25">
      <c r="B65" s="2"/>
      <c r="C65" s="2"/>
      <c r="D65" s="2"/>
      <c r="E65" s="2"/>
    </row>
    <row r="66" spans="2:5" ht="24.6" customHeight="1" x14ac:dyDescent="0.25">
      <c r="B66" s="2"/>
      <c r="C66" s="2"/>
      <c r="D66" s="2"/>
      <c r="E66" s="2"/>
    </row>
    <row r="67" spans="2:5" ht="24.6" customHeight="1" x14ac:dyDescent="0.25">
      <c r="B67" s="2"/>
      <c r="C67" s="2"/>
      <c r="D67" s="2"/>
      <c r="E67" s="2"/>
    </row>
    <row r="68" spans="2:5" ht="24.6" customHeight="1" x14ac:dyDescent="0.25">
      <c r="B68" s="2"/>
      <c r="C68" s="2"/>
      <c r="D68" s="2"/>
      <c r="E68" s="2"/>
    </row>
    <row r="69" spans="2:5" ht="24.6" customHeight="1" x14ac:dyDescent="0.25">
      <c r="B69" s="2"/>
      <c r="C69" s="2"/>
      <c r="D69" s="2"/>
      <c r="E69" s="2"/>
    </row>
    <row r="70" spans="2:5" ht="24.6" customHeight="1" x14ac:dyDescent="0.25">
      <c r="B70" s="2"/>
      <c r="C70" s="2"/>
      <c r="D70" s="2"/>
      <c r="E70" s="2"/>
    </row>
    <row r="71" spans="2:5" ht="24.6" customHeight="1" x14ac:dyDescent="0.25"/>
    <row r="72" spans="2:5" ht="24.6" customHeight="1" x14ac:dyDescent="0.25"/>
    <row r="73" spans="2:5" ht="24.6" customHeight="1" x14ac:dyDescent="0.25"/>
    <row r="74" spans="2:5" ht="24.6" customHeight="1" x14ac:dyDescent="0.25"/>
    <row r="75" spans="2:5" ht="24.6" customHeight="1" x14ac:dyDescent="0.25"/>
    <row r="76" spans="2:5" ht="24.6" customHeight="1" x14ac:dyDescent="0.25"/>
    <row r="77" spans="2:5" ht="24.6" customHeight="1" x14ac:dyDescent="0.25"/>
    <row r="78" spans="2:5" ht="24.6" customHeight="1" x14ac:dyDescent="0.25"/>
    <row r="79" spans="2:5" ht="24.6" customHeight="1" x14ac:dyDescent="0.25"/>
    <row r="80" spans="2:5" ht="24.6" customHeight="1" x14ac:dyDescent="0.25"/>
    <row r="81" ht="24.6" customHeight="1" x14ac:dyDescent="0.25"/>
    <row r="82" ht="24.6" customHeight="1" x14ac:dyDescent="0.25"/>
    <row r="83" ht="24.6" customHeight="1" x14ac:dyDescent="0.25"/>
    <row r="84" ht="24.6" customHeight="1" x14ac:dyDescent="0.25"/>
    <row r="85" ht="24.6" customHeight="1" x14ac:dyDescent="0.25"/>
  </sheetData>
  <mergeCells count="51">
    <mergeCell ref="A11:B11"/>
    <mergeCell ref="A12:B12"/>
    <mergeCell ref="A13:B13"/>
    <mergeCell ref="C7:E7"/>
    <mergeCell ref="A1:E1"/>
    <mergeCell ref="A17:B17"/>
    <mergeCell ref="D17:E17"/>
    <mergeCell ref="C3:E3"/>
    <mergeCell ref="C4:E4"/>
    <mergeCell ref="C5:E5"/>
    <mergeCell ref="C6:E6"/>
    <mergeCell ref="A14:B14"/>
    <mergeCell ref="A3:B3"/>
    <mergeCell ref="A4:B4"/>
    <mergeCell ref="A5:B5"/>
    <mergeCell ref="A6:B6"/>
    <mergeCell ref="A8:B8"/>
    <mergeCell ref="A7:B7"/>
    <mergeCell ref="A9:B9"/>
    <mergeCell ref="A10:B10"/>
    <mergeCell ref="C13:E13"/>
    <mergeCell ref="D31:E31"/>
    <mergeCell ref="D18:E18"/>
    <mergeCell ref="D19:E19"/>
    <mergeCell ref="D20:E20"/>
    <mergeCell ref="D21:E21"/>
    <mergeCell ref="D22:E22"/>
    <mergeCell ref="D23:E23"/>
    <mergeCell ref="D26:E26"/>
    <mergeCell ref="D27:E27"/>
    <mergeCell ref="D28:E28"/>
    <mergeCell ref="D29:E29"/>
    <mergeCell ref="D30:E30"/>
    <mergeCell ref="D47:E47"/>
    <mergeCell ref="D34:E34"/>
    <mergeCell ref="D35:E35"/>
    <mergeCell ref="D36:E36"/>
    <mergeCell ref="D37:E37"/>
    <mergeCell ref="D38:E38"/>
    <mergeCell ref="D39:E39"/>
    <mergeCell ref="D42:E42"/>
    <mergeCell ref="D43:E43"/>
    <mergeCell ref="D44:E44"/>
    <mergeCell ref="D45:E45"/>
    <mergeCell ref="D46:E46"/>
    <mergeCell ref="C14:E14"/>
    <mergeCell ref="C8:E8"/>
    <mergeCell ref="C9:E9"/>
    <mergeCell ref="C10:E10"/>
    <mergeCell ref="C11:E11"/>
    <mergeCell ref="C12:E12"/>
  </mergeCells>
  <pageMargins left="0.7" right="0.7" top="0.75" bottom="0.75" header="0.3" footer="0.3"/>
  <pageSetup scale="83" orientation="portrait" r:id="rId1"/>
  <headerFooter>
    <oddFooter>&amp;L&amp;F&amp;R&amp;D</oddFooter>
  </headerFooter>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D360-4DB1-467E-8CD0-CC1E7D0B188D}">
  <sheetPr>
    <pageSetUpPr fitToPage="1"/>
  </sheetPr>
  <dimension ref="A1:E43"/>
  <sheetViews>
    <sheetView workbookViewId="0">
      <selection activeCell="C4" sqref="C4:E4"/>
    </sheetView>
  </sheetViews>
  <sheetFormatPr defaultColWidth="8.85546875" defaultRowHeight="13.5" x14ac:dyDescent="0.25"/>
  <cols>
    <col min="1" max="1" width="29.42578125" style="1" customWidth="1"/>
    <col min="2" max="5" width="20.5703125" style="1" customWidth="1"/>
    <col min="6" max="16384" width="8.85546875" style="1"/>
  </cols>
  <sheetData>
    <row r="1" spans="1:5" ht="15" x14ac:dyDescent="0.25">
      <c r="A1" s="289" t="s">
        <v>27</v>
      </c>
      <c r="B1" s="289"/>
      <c r="C1" s="289"/>
      <c r="D1" s="289"/>
      <c r="E1" s="289"/>
    </row>
    <row r="2" spans="1:5" ht="22.15" customHeight="1" thickBot="1" x14ac:dyDescent="0.3">
      <c r="A2" s="6" t="s">
        <v>28</v>
      </c>
      <c r="B2" s="290">
        <f>SUMMARY!D3</f>
        <v>0</v>
      </c>
      <c r="C2" s="290"/>
      <c r="D2" s="290"/>
      <c r="E2" s="290"/>
    </row>
    <row r="3" spans="1:5" ht="22.15" customHeight="1" thickTop="1" thickBot="1" x14ac:dyDescent="0.3">
      <c r="A3" s="6" t="s">
        <v>2</v>
      </c>
      <c r="B3" s="291">
        <f>SUMMARY!D4</f>
        <v>0</v>
      </c>
      <c r="C3" s="291"/>
      <c r="D3" s="291"/>
      <c r="E3" s="291"/>
    </row>
    <row r="4" spans="1:5" ht="36" customHeight="1" thickTop="1" thickBot="1" x14ac:dyDescent="0.3">
      <c r="A4" s="4" t="s">
        <v>29</v>
      </c>
      <c r="C4" s="293"/>
      <c r="D4" s="293"/>
      <c r="E4" s="293"/>
    </row>
    <row r="5" spans="1:5" ht="15.6" customHeight="1" thickTop="1" x14ac:dyDescent="0.25">
      <c r="A5" s="4"/>
      <c r="C5" s="210"/>
      <c r="D5" s="210"/>
      <c r="E5" s="210"/>
    </row>
    <row r="6" spans="1:5" ht="19.149999999999999" customHeight="1" thickBot="1" x14ac:dyDescent="0.3">
      <c r="A6" s="294" t="s">
        <v>30</v>
      </c>
      <c r="B6" s="294"/>
      <c r="C6" s="294"/>
      <c r="D6" s="294"/>
      <c r="E6" s="294"/>
    </row>
    <row r="7" spans="1:5" ht="27.6" customHeight="1" x14ac:dyDescent="0.25">
      <c r="A7" s="7" t="s">
        <v>31</v>
      </c>
      <c r="B7" s="240" t="s">
        <v>32</v>
      </c>
      <c r="C7" s="240" t="s">
        <v>33</v>
      </c>
      <c r="D7" s="8" t="s">
        <v>34</v>
      </c>
      <c r="E7" s="211" t="s">
        <v>35</v>
      </c>
    </row>
    <row r="8" spans="1:5" ht="27.6" customHeight="1" x14ac:dyDescent="0.25">
      <c r="A8" s="259"/>
      <c r="B8" s="260"/>
      <c r="C8" s="261"/>
      <c r="D8" s="260"/>
      <c r="E8" s="262"/>
    </row>
    <row r="9" spans="1:5" ht="27.6" customHeight="1" x14ac:dyDescent="0.25">
      <c r="A9" s="259"/>
      <c r="B9" s="260"/>
      <c r="C9" s="261"/>
      <c r="D9" s="260"/>
      <c r="E9" s="262"/>
    </row>
    <row r="10" spans="1:5" ht="27.6" customHeight="1" x14ac:dyDescent="0.25">
      <c r="A10" s="259"/>
      <c r="B10" s="260"/>
      <c r="C10" s="261"/>
      <c r="D10" s="260"/>
      <c r="E10" s="262"/>
    </row>
    <row r="11" spans="1:5" ht="27.6" customHeight="1" x14ac:dyDescent="0.25">
      <c r="A11" s="259"/>
      <c r="B11" s="260"/>
      <c r="C11" s="261"/>
      <c r="D11" s="260"/>
      <c r="E11" s="262"/>
    </row>
    <row r="12" spans="1:5" ht="27.6" customHeight="1" x14ac:dyDescent="0.25">
      <c r="A12" s="259"/>
      <c r="B12" s="260"/>
      <c r="C12" s="261"/>
      <c r="D12" s="260"/>
      <c r="E12" s="262"/>
    </row>
    <row r="13" spans="1:5" ht="27.6" customHeight="1" x14ac:dyDescent="0.25">
      <c r="A13" s="259"/>
      <c r="B13" s="260"/>
      <c r="C13" s="261"/>
      <c r="D13" s="260"/>
      <c r="E13" s="262"/>
    </row>
    <row r="14" spans="1:5" ht="27.6" customHeight="1" x14ac:dyDescent="0.25">
      <c r="A14" s="259"/>
      <c r="B14" s="260"/>
      <c r="C14" s="261"/>
      <c r="D14" s="260"/>
      <c r="E14" s="262"/>
    </row>
    <row r="15" spans="1:5" ht="27.6" customHeight="1" x14ac:dyDescent="0.25">
      <c r="A15" s="259"/>
      <c r="B15" s="260"/>
      <c r="C15" s="261"/>
      <c r="D15" s="260"/>
      <c r="E15" s="262"/>
    </row>
    <row r="16" spans="1:5" ht="27.6" customHeight="1" x14ac:dyDescent="0.25">
      <c r="A16" s="259"/>
      <c r="B16" s="260"/>
      <c r="C16" s="261"/>
      <c r="D16" s="260"/>
      <c r="E16" s="262"/>
    </row>
    <row r="17" spans="1:5" ht="27.6" customHeight="1" x14ac:dyDescent="0.25">
      <c r="A17" s="259"/>
      <c r="B17" s="260"/>
      <c r="C17" s="261"/>
      <c r="D17" s="260"/>
      <c r="E17" s="262"/>
    </row>
    <row r="18" spans="1:5" ht="27.6" customHeight="1" x14ac:dyDescent="0.25">
      <c r="A18" s="259"/>
      <c r="B18" s="260"/>
      <c r="C18" s="261"/>
      <c r="D18" s="260"/>
      <c r="E18" s="262"/>
    </row>
    <row r="19" spans="1:5" ht="27.6" customHeight="1" x14ac:dyDescent="0.25">
      <c r="A19" s="259"/>
      <c r="B19" s="260"/>
      <c r="C19" s="261"/>
      <c r="D19" s="260"/>
      <c r="E19" s="262"/>
    </row>
    <row r="20" spans="1:5" ht="27.6" customHeight="1" x14ac:dyDescent="0.25">
      <c r="A20" s="259"/>
      <c r="B20" s="260"/>
      <c r="C20" s="261"/>
      <c r="D20" s="260"/>
      <c r="E20" s="262"/>
    </row>
    <row r="21" spans="1:5" ht="27.6" customHeight="1" x14ac:dyDescent="0.25">
      <c r="A21" s="259"/>
      <c r="B21" s="260"/>
      <c r="C21" s="261"/>
      <c r="D21" s="260"/>
      <c r="E21" s="262"/>
    </row>
    <row r="22" spans="1:5" ht="27.6" customHeight="1" x14ac:dyDescent="0.25">
      <c r="A22" s="259"/>
      <c r="B22" s="260"/>
      <c r="C22" s="261"/>
      <c r="D22" s="260"/>
      <c r="E22" s="262"/>
    </row>
    <row r="23" spans="1:5" ht="37.15" customHeight="1" thickBot="1" x14ac:dyDescent="0.3">
      <c r="A23" s="12" t="s">
        <v>36</v>
      </c>
      <c r="B23" s="13"/>
      <c r="C23" s="14">
        <f>SUM(C8:C22)</f>
        <v>0</v>
      </c>
      <c r="D23" s="13"/>
      <c r="E23" s="15"/>
    </row>
    <row r="24" spans="1:5" ht="37.15" customHeight="1" x14ac:dyDescent="0.25">
      <c r="A24" s="16"/>
      <c r="B24" s="16"/>
      <c r="C24" s="17"/>
      <c r="D24" s="16"/>
      <c r="E24" s="16"/>
    </row>
    <row r="25" spans="1:5" ht="46.9" customHeight="1" x14ac:dyDescent="0.25">
      <c r="A25" s="295" t="s">
        <v>37</v>
      </c>
      <c r="B25" s="295"/>
      <c r="C25" s="295"/>
      <c r="D25" s="295"/>
      <c r="E25" s="295"/>
    </row>
    <row r="26" spans="1:5" ht="60.6" customHeight="1" x14ac:dyDescent="0.25">
      <c r="A26" s="296" t="s">
        <v>38</v>
      </c>
      <c r="B26" s="296"/>
      <c r="C26" s="296"/>
      <c r="D26" s="296"/>
      <c r="E26" s="296"/>
    </row>
    <row r="27" spans="1:5" ht="14.25" thickBot="1" x14ac:dyDescent="0.3">
      <c r="A27" s="18"/>
      <c r="B27" s="18"/>
      <c r="C27" s="18"/>
      <c r="D27" s="18"/>
      <c r="E27" s="18"/>
    </row>
    <row r="28" spans="1:5" x14ac:dyDescent="0.25">
      <c r="A28" s="19"/>
      <c r="B28" s="20" t="s">
        <v>39</v>
      </c>
      <c r="C28" s="21"/>
      <c r="D28" s="22"/>
      <c r="E28" s="23"/>
    </row>
    <row r="29" spans="1:5" x14ac:dyDescent="0.25">
      <c r="A29" s="19"/>
      <c r="B29" s="24" t="s">
        <v>40</v>
      </c>
      <c r="C29" s="19"/>
      <c r="D29" s="25"/>
      <c r="E29" s="19"/>
    </row>
    <row r="30" spans="1:5" x14ac:dyDescent="0.25">
      <c r="A30" s="19"/>
      <c r="B30" s="26" t="s">
        <v>41</v>
      </c>
      <c r="C30" s="19"/>
      <c r="D30" s="25"/>
      <c r="E30" s="19"/>
    </row>
    <row r="31" spans="1:5" x14ac:dyDescent="0.25">
      <c r="A31" s="19"/>
      <c r="B31" s="26" t="s">
        <v>42</v>
      </c>
      <c r="C31" s="19"/>
      <c r="D31" s="25"/>
      <c r="E31" s="19"/>
    </row>
    <row r="32" spans="1:5" x14ac:dyDescent="0.25">
      <c r="A32" s="19"/>
      <c r="B32" s="27" t="s">
        <v>43</v>
      </c>
      <c r="C32" s="19"/>
      <c r="D32" s="25"/>
      <c r="E32" s="19"/>
    </row>
    <row r="33" spans="1:5" x14ac:dyDescent="0.25">
      <c r="A33" s="19"/>
      <c r="B33" s="27" t="s">
        <v>44</v>
      </c>
      <c r="C33" s="19"/>
      <c r="D33" s="25"/>
      <c r="E33" s="19"/>
    </row>
    <row r="34" spans="1:5" x14ac:dyDescent="0.25">
      <c r="A34" s="19"/>
      <c r="B34" s="24" t="s">
        <v>45</v>
      </c>
      <c r="C34" s="19"/>
      <c r="D34" s="25"/>
      <c r="E34" s="19"/>
    </row>
    <row r="35" spans="1:5" x14ac:dyDescent="0.25">
      <c r="A35" s="19"/>
      <c r="B35" s="24" t="s">
        <v>46</v>
      </c>
      <c r="C35" s="19"/>
      <c r="D35" s="25"/>
      <c r="E35" s="19"/>
    </row>
    <row r="36" spans="1:5" ht="14.25" thickBot="1" x14ac:dyDescent="0.3">
      <c r="A36" s="19"/>
      <c r="B36" s="28" t="s">
        <v>47</v>
      </c>
      <c r="C36" s="29"/>
      <c r="D36" s="30"/>
      <c r="E36" s="19"/>
    </row>
    <row r="37" spans="1:5" ht="46.15" customHeight="1" x14ac:dyDescent="0.25">
      <c r="A37" s="292" t="s">
        <v>48</v>
      </c>
      <c r="B37" s="292"/>
      <c r="C37" s="292"/>
      <c r="D37" s="292"/>
      <c r="E37" s="292"/>
    </row>
    <row r="38" spans="1:5" ht="33.6" customHeight="1" x14ac:dyDescent="0.25">
      <c r="A38" s="292" t="s">
        <v>49</v>
      </c>
      <c r="B38" s="292"/>
      <c r="C38" s="292"/>
      <c r="D38" s="292"/>
      <c r="E38" s="292"/>
    </row>
    <row r="39" spans="1:5" x14ac:dyDescent="0.25">
      <c r="A39" s="19"/>
      <c r="B39" s="297" t="s">
        <v>50</v>
      </c>
      <c r="C39" s="297"/>
      <c r="D39" s="297"/>
      <c r="E39" s="297"/>
    </row>
    <row r="40" spans="1:5" ht="49.9" customHeight="1" x14ac:dyDescent="0.25">
      <c r="A40" s="19"/>
      <c r="B40" s="292" t="s">
        <v>51</v>
      </c>
      <c r="C40" s="292"/>
      <c r="D40" s="292"/>
      <c r="E40" s="292"/>
    </row>
    <row r="41" spans="1:5" ht="30.6" customHeight="1" x14ac:dyDescent="0.25">
      <c r="A41" s="19"/>
      <c r="B41" s="292" t="s">
        <v>52</v>
      </c>
      <c r="C41" s="292"/>
      <c r="D41" s="292"/>
      <c r="E41" s="292"/>
    </row>
    <row r="42" spans="1:5" ht="43.9" customHeight="1" x14ac:dyDescent="0.25">
      <c r="A42" s="19"/>
      <c r="B42" s="292" t="s">
        <v>53</v>
      </c>
      <c r="C42" s="292"/>
      <c r="D42" s="292"/>
      <c r="E42" s="292"/>
    </row>
    <row r="43" spans="1:5" ht="55.9" customHeight="1" x14ac:dyDescent="0.25">
      <c r="A43" s="292" t="s">
        <v>54</v>
      </c>
      <c r="B43" s="292"/>
      <c r="C43" s="292"/>
      <c r="D43" s="292"/>
      <c r="E43" s="292"/>
    </row>
  </sheetData>
  <mergeCells count="14">
    <mergeCell ref="B42:E42"/>
    <mergeCell ref="A43:E43"/>
    <mergeCell ref="A25:E25"/>
    <mergeCell ref="A26:E26"/>
    <mergeCell ref="A37:E37"/>
    <mergeCell ref="A38:E38"/>
    <mergeCell ref="B39:E39"/>
    <mergeCell ref="A1:E1"/>
    <mergeCell ref="B2:E2"/>
    <mergeCell ref="B3:E3"/>
    <mergeCell ref="B40:E40"/>
    <mergeCell ref="B41:E41"/>
    <mergeCell ref="C4:E4"/>
    <mergeCell ref="A6:E6"/>
  </mergeCells>
  <pageMargins left="0.7" right="0.7" top="0.75" bottom="0.75" header="0.3" footer="0.3"/>
  <pageSetup scale="82" fitToHeight="0" orientation="portrait" r:id="rId1"/>
  <headerFooter>
    <oddFooter>&amp;L&amp;F&amp;R&amp;D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D060-18A1-4127-B33D-12324BE3E23F}">
  <sheetPr>
    <pageSetUpPr fitToPage="1"/>
  </sheetPr>
  <dimension ref="A1:C42"/>
  <sheetViews>
    <sheetView workbookViewId="0">
      <selection activeCell="F8" sqref="F8"/>
    </sheetView>
  </sheetViews>
  <sheetFormatPr defaultColWidth="8.85546875" defaultRowHeight="13.5" x14ac:dyDescent="0.25"/>
  <cols>
    <col min="1" max="1" width="29.7109375" style="1" customWidth="1"/>
    <col min="2" max="2" width="48.7109375" style="1" customWidth="1"/>
    <col min="3" max="3" width="55.28515625" style="1" customWidth="1"/>
    <col min="4" max="16384" width="8.85546875" style="1"/>
  </cols>
  <sheetData>
    <row r="1" spans="1:3" ht="15" x14ac:dyDescent="0.25">
      <c r="A1" s="289" t="s">
        <v>27</v>
      </c>
      <c r="B1" s="289"/>
      <c r="C1" s="289"/>
    </row>
    <row r="2" spans="1:3" ht="22.15" customHeight="1" thickBot="1" x14ac:dyDescent="0.3">
      <c r="A2" s="6" t="s">
        <v>28</v>
      </c>
      <c r="B2" s="290">
        <f>SUMMARY!D3</f>
        <v>0</v>
      </c>
      <c r="C2" s="290"/>
    </row>
    <row r="3" spans="1:3" ht="22.15" customHeight="1" thickTop="1" thickBot="1" x14ac:dyDescent="0.3">
      <c r="A3" s="6" t="s">
        <v>2</v>
      </c>
      <c r="B3" s="291">
        <f>SUMMARY!D4</f>
        <v>0</v>
      </c>
      <c r="C3" s="291"/>
    </row>
    <row r="4" spans="1:3" ht="8.4499999999999993" customHeight="1" thickTop="1" thickBot="1" x14ac:dyDescent="0.3">
      <c r="A4" s="6"/>
      <c r="B4" s="3"/>
      <c r="C4" s="3"/>
    </row>
    <row r="5" spans="1:3" ht="14.25" thickBot="1" x14ac:dyDescent="0.3">
      <c r="A5" s="304" t="s">
        <v>55</v>
      </c>
      <c r="B5" s="305"/>
      <c r="C5" s="306"/>
    </row>
    <row r="6" spans="1:3" ht="28.15" customHeight="1" x14ac:dyDescent="0.25">
      <c r="A6" s="7" t="s">
        <v>56</v>
      </c>
      <c r="B6" s="300" t="s">
        <v>57</v>
      </c>
      <c r="C6" s="301"/>
    </row>
    <row r="7" spans="1:3" ht="44.45" customHeight="1" x14ac:dyDescent="0.25">
      <c r="A7" s="257"/>
      <c r="B7" s="302"/>
      <c r="C7" s="303"/>
    </row>
    <row r="8" spans="1:3" ht="44.45" customHeight="1" x14ac:dyDescent="0.25">
      <c r="A8" s="257"/>
      <c r="B8" s="302"/>
      <c r="C8" s="303"/>
    </row>
    <row r="9" spans="1:3" ht="44.45" customHeight="1" x14ac:dyDescent="0.25">
      <c r="A9" s="257"/>
      <c r="B9" s="298"/>
      <c r="C9" s="299"/>
    </row>
    <row r="10" spans="1:3" ht="44.45" customHeight="1" x14ac:dyDescent="0.25">
      <c r="A10" s="257"/>
      <c r="B10" s="298"/>
      <c r="C10" s="299"/>
    </row>
    <row r="11" spans="1:3" ht="44.45" customHeight="1" x14ac:dyDescent="0.25">
      <c r="A11" s="257"/>
      <c r="B11" s="298"/>
      <c r="C11" s="299"/>
    </row>
    <row r="12" spans="1:3" ht="44.45" customHeight="1" x14ac:dyDescent="0.25">
      <c r="A12" s="257"/>
      <c r="B12" s="298"/>
      <c r="C12" s="299"/>
    </row>
    <row r="13" spans="1:3" ht="44.45" customHeight="1" x14ac:dyDescent="0.25">
      <c r="A13" s="257"/>
      <c r="B13" s="298"/>
      <c r="C13" s="299"/>
    </row>
    <row r="14" spans="1:3" ht="44.45" customHeight="1" x14ac:dyDescent="0.25">
      <c r="A14" s="257"/>
      <c r="B14" s="298"/>
      <c r="C14" s="299"/>
    </row>
    <row r="15" spans="1:3" ht="44.45" customHeight="1" x14ac:dyDescent="0.25">
      <c r="A15" s="257"/>
      <c r="B15" s="298"/>
      <c r="C15" s="299"/>
    </row>
    <row r="16" spans="1:3" ht="44.45" customHeight="1" x14ac:dyDescent="0.25">
      <c r="A16" s="257"/>
      <c r="B16" s="302"/>
      <c r="C16" s="303"/>
    </row>
    <row r="17" spans="1:3" ht="44.45" customHeight="1" x14ac:dyDescent="0.25">
      <c r="A17" s="257"/>
      <c r="B17" s="302"/>
      <c r="C17" s="303"/>
    </row>
    <row r="18" spans="1:3" ht="44.45" customHeight="1" x14ac:dyDescent="0.25">
      <c r="A18" s="257"/>
      <c r="B18" s="302"/>
      <c r="C18" s="303"/>
    </row>
    <row r="19" spans="1:3" ht="44.45" customHeight="1" x14ac:dyDescent="0.25">
      <c r="A19" s="257"/>
      <c r="B19" s="302"/>
      <c r="C19" s="303"/>
    </row>
    <row r="20" spans="1:3" ht="44.45" customHeight="1" x14ac:dyDescent="0.25">
      <c r="A20" s="257"/>
      <c r="B20" s="302"/>
      <c r="C20" s="303"/>
    </row>
    <row r="21" spans="1:3" ht="44.45" customHeight="1" x14ac:dyDescent="0.25">
      <c r="A21" s="257"/>
      <c r="B21" s="302"/>
      <c r="C21" s="303"/>
    </row>
    <row r="22" spans="1:3" ht="44.45" customHeight="1" x14ac:dyDescent="0.25">
      <c r="A22" s="258"/>
      <c r="B22" s="319"/>
      <c r="C22" s="320"/>
    </row>
    <row r="24" spans="1:3" ht="55.15" customHeight="1" x14ac:dyDescent="0.25">
      <c r="A24" s="321" t="s">
        <v>58</v>
      </c>
      <c r="B24" s="321"/>
      <c r="C24" s="321"/>
    </row>
    <row r="25" spans="1:3" ht="14.25" thickBot="1" x14ac:dyDescent="0.3">
      <c r="B25" s="32"/>
      <c r="C25" s="33"/>
    </row>
    <row r="26" spans="1:3" x14ac:dyDescent="0.25">
      <c r="A26" s="310" t="s">
        <v>59</v>
      </c>
      <c r="B26" s="311"/>
      <c r="C26" s="312"/>
    </row>
    <row r="27" spans="1:3" x14ac:dyDescent="0.25">
      <c r="A27" s="34" t="s">
        <v>60</v>
      </c>
      <c r="B27" s="35"/>
      <c r="C27" s="36"/>
    </row>
    <row r="28" spans="1:3" ht="32.450000000000003" customHeight="1" x14ac:dyDescent="0.25">
      <c r="A28" s="316" t="s">
        <v>61</v>
      </c>
      <c r="B28" s="317"/>
      <c r="C28" s="318"/>
    </row>
    <row r="29" spans="1:3" x14ac:dyDescent="0.25">
      <c r="A29" s="34" t="s">
        <v>62</v>
      </c>
      <c r="B29" s="35"/>
      <c r="C29" s="36"/>
    </row>
    <row r="30" spans="1:3" ht="33.6" customHeight="1" x14ac:dyDescent="0.25">
      <c r="A30" s="316" t="s">
        <v>63</v>
      </c>
      <c r="B30" s="317"/>
      <c r="C30" s="318"/>
    </row>
    <row r="31" spans="1:3" x14ac:dyDescent="0.25">
      <c r="A31" s="34" t="s">
        <v>64</v>
      </c>
      <c r="B31" s="35"/>
      <c r="C31" s="36"/>
    </row>
    <row r="32" spans="1:3" ht="27.6" customHeight="1" x14ac:dyDescent="0.25">
      <c r="A32" s="316" t="s">
        <v>65</v>
      </c>
      <c r="B32" s="317"/>
      <c r="C32" s="318"/>
    </row>
    <row r="33" spans="1:3" x14ac:dyDescent="0.25">
      <c r="A33" s="34" t="s">
        <v>66</v>
      </c>
      <c r="B33" s="35"/>
      <c r="C33" s="36"/>
    </row>
    <row r="34" spans="1:3" ht="16.899999999999999" customHeight="1" x14ac:dyDescent="0.25">
      <c r="A34" s="316" t="s">
        <v>67</v>
      </c>
      <c r="B34" s="317"/>
      <c r="C34" s="318"/>
    </row>
    <row r="35" spans="1:3" x14ac:dyDescent="0.25">
      <c r="A35" s="34" t="s">
        <v>68</v>
      </c>
      <c r="B35" s="35"/>
      <c r="C35" s="36"/>
    </row>
    <row r="36" spans="1:3" x14ac:dyDescent="0.25">
      <c r="A36" s="316" t="s">
        <v>69</v>
      </c>
      <c r="B36" s="317"/>
      <c r="C36" s="318"/>
    </row>
    <row r="37" spans="1:3" x14ac:dyDescent="0.25">
      <c r="A37" s="34" t="s">
        <v>70</v>
      </c>
      <c r="B37" s="35"/>
      <c r="C37" s="36"/>
    </row>
    <row r="38" spans="1:3" ht="28.9" customHeight="1" x14ac:dyDescent="0.25">
      <c r="A38" s="316" t="s">
        <v>71</v>
      </c>
      <c r="B38" s="317"/>
      <c r="C38" s="318"/>
    </row>
    <row r="39" spans="1:3" ht="25.9" customHeight="1" x14ac:dyDescent="0.25">
      <c r="A39" s="313" t="s">
        <v>72</v>
      </c>
      <c r="B39" s="314"/>
      <c r="C39" s="315"/>
    </row>
    <row r="40" spans="1:3" ht="27.6" customHeight="1" x14ac:dyDescent="0.25">
      <c r="A40" s="316" t="s">
        <v>73</v>
      </c>
      <c r="B40" s="317"/>
      <c r="C40" s="318"/>
    </row>
    <row r="41" spans="1:3" x14ac:dyDescent="0.25">
      <c r="A41" s="34" t="s">
        <v>74</v>
      </c>
      <c r="B41" s="35"/>
      <c r="C41" s="36"/>
    </row>
    <row r="42" spans="1:3" ht="26.45" customHeight="1" thickBot="1" x14ac:dyDescent="0.3">
      <c r="A42" s="307" t="s">
        <v>75</v>
      </c>
      <c r="B42" s="308"/>
      <c r="C42" s="309"/>
    </row>
  </sheetData>
  <mergeCells count="32">
    <mergeCell ref="B22:C22"/>
    <mergeCell ref="A24:C24"/>
    <mergeCell ref="A28:C28"/>
    <mergeCell ref="B8:C8"/>
    <mergeCell ref="B16:C16"/>
    <mergeCell ref="B17:C17"/>
    <mergeCell ref="B18:C18"/>
    <mergeCell ref="B19:C19"/>
    <mergeCell ref="B20:C20"/>
    <mergeCell ref="B21:C21"/>
    <mergeCell ref="B15:C15"/>
    <mergeCell ref="B14:C14"/>
    <mergeCell ref="B9:C9"/>
    <mergeCell ref="B10:C10"/>
    <mergeCell ref="B11:C11"/>
    <mergeCell ref="B12:C12"/>
    <mergeCell ref="A42:C42"/>
    <mergeCell ref="A26:C26"/>
    <mergeCell ref="A39:C39"/>
    <mergeCell ref="A30:C30"/>
    <mergeCell ref="A32:C32"/>
    <mergeCell ref="A34:C34"/>
    <mergeCell ref="A36:C36"/>
    <mergeCell ref="A38:C38"/>
    <mergeCell ref="A40:C40"/>
    <mergeCell ref="B13:C13"/>
    <mergeCell ref="A1:C1"/>
    <mergeCell ref="B2:C2"/>
    <mergeCell ref="B3:C3"/>
    <mergeCell ref="B6:C6"/>
    <mergeCell ref="B7:C7"/>
    <mergeCell ref="A5:C5"/>
  </mergeCells>
  <pageMargins left="0.7" right="0.7" top="0.75" bottom="0.75" header="0.3" footer="0.3"/>
  <pageSetup scale="69" fitToHeight="0" orientation="portrait" r:id="rId1"/>
  <headerFooter>
    <oddFooter>&amp;L&amp;F&amp;R&amp;D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workbookViewId="0">
      <selection activeCell="C4" sqref="C4:E4"/>
    </sheetView>
  </sheetViews>
  <sheetFormatPr defaultColWidth="8.85546875" defaultRowHeight="13.5" x14ac:dyDescent="0.2"/>
  <cols>
    <col min="1" max="1" width="34.28515625" style="37" customWidth="1"/>
    <col min="2" max="6" width="20.5703125" style="37" customWidth="1"/>
    <col min="7" max="7" width="18.5703125" style="37" customWidth="1"/>
    <col min="8" max="16384" width="8.85546875" style="37"/>
  </cols>
  <sheetData>
    <row r="1" spans="1:7" ht="15" x14ac:dyDescent="0.2">
      <c r="A1" s="326" t="s">
        <v>76</v>
      </c>
      <c r="B1" s="326"/>
      <c r="C1" s="326"/>
      <c r="D1" s="326"/>
      <c r="E1" s="326"/>
      <c r="F1" s="326"/>
      <c r="G1" s="326"/>
    </row>
    <row r="2" spans="1:7" ht="21" customHeight="1" thickBot="1" x14ac:dyDescent="0.25">
      <c r="A2" s="6" t="s">
        <v>28</v>
      </c>
      <c r="B2" s="324">
        <f>SUMMARY!D3</f>
        <v>0</v>
      </c>
      <c r="C2" s="324"/>
      <c r="D2" s="324"/>
    </row>
    <row r="3" spans="1:7" ht="21" customHeight="1" thickTop="1" thickBot="1" x14ac:dyDescent="0.25">
      <c r="A3" s="6" t="s">
        <v>2</v>
      </c>
      <c r="B3" s="325">
        <f>SUMMARY!D4</f>
        <v>0</v>
      </c>
      <c r="C3" s="325"/>
      <c r="D3" s="325"/>
    </row>
    <row r="4" spans="1:7" ht="11.45" customHeight="1" thickTop="1" x14ac:dyDescent="0.2">
      <c r="A4" s="6"/>
    </row>
    <row r="5" spans="1:7" ht="14.45" customHeight="1" thickBot="1" x14ac:dyDescent="0.25">
      <c r="A5" s="327" t="s">
        <v>77</v>
      </c>
      <c r="B5" s="327"/>
      <c r="C5" s="327"/>
      <c r="D5" s="327"/>
      <c r="E5" s="327"/>
      <c r="F5" s="327"/>
      <c r="G5" s="327"/>
    </row>
    <row r="6" spans="1:7" s="42" customFormat="1" ht="22.15" customHeight="1" x14ac:dyDescent="0.2">
      <c r="A6" s="39" t="s">
        <v>78</v>
      </c>
      <c r="B6" s="40" t="s">
        <v>79</v>
      </c>
      <c r="C6" s="40" t="s">
        <v>80</v>
      </c>
      <c r="D6" s="40" t="s">
        <v>81</v>
      </c>
      <c r="E6" s="40" t="s">
        <v>82</v>
      </c>
      <c r="F6" s="40" t="s">
        <v>83</v>
      </c>
      <c r="G6" s="41" t="s">
        <v>36</v>
      </c>
    </row>
    <row r="7" spans="1:7" ht="22.15" customHeight="1" x14ac:dyDescent="0.2">
      <c r="A7" s="43" t="s">
        <v>84</v>
      </c>
      <c r="B7" s="246"/>
      <c r="C7" s="246"/>
      <c r="D7" s="246"/>
      <c r="E7" s="246"/>
      <c r="F7" s="246"/>
      <c r="G7" s="44">
        <f>SUM(B7:F7)</f>
        <v>0</v>
      </c>
    </row>
    <row r="8" spans="1:7" ht="22.15" customHeight="1" x14ac:dyDescent="0.2">
      <c r="A8" s="43" t="s">
        <v>85</v>
      </c>
      <c r="B8" s="246"/>
      <c r="C8" s="246"/>
      <c r="D8" s="246"/>
      <c r="E8" s="246"/>
      <c r="F8" s="246"/>
      <c r="G8" s="44">
        <f t="shared" ref="G8:G16" si="0">SUM(B8:F8)</f>
        <v>0</v>
      </c>
    </row>
    <row r="9" spans="1:7" ht="25.9" customHeight="1" x14ac:dyDescent="0.2">
      <c r="A9" s="45" t="s">
        <v>86</v>
      </c>
      <c r="B9" s="246"/>
      <c r="C9" s="246"/>
      <c r="D9" s="246"/>
      <c r="E9" s="246"/>
      <c r="F9" s="246"/>
      <c r="G9" s="44">
        <f t="shared" si="0"/>
        <v>0</v>
      </c>
    </row>
    <row r="10" spans="1:7" ht="22.15" customHeight="1" x14ac:dyDescent="0.2">
      <c r="A10" s="43" t="s">
        <v>87</v>
      </c>
      <c r="B10" s="246"/>
      <c r="C10" s="246"/>
      <c r="D10" s="246"/>
      <c r="E10" s="246"/>
      <c r="F10" s="246"/>
      <c r="G10" s="44">
        <f t="shared" si="0"/>
        <v>0</v>
      </c>
    </row>
    <row r="11" spans="1:7" ht="22.15" customHeight="1" x14ac:dyDescent="0.2">
      <c r="A11" s="43" t="s">
        <v>88</v>
      </c>
      <c r="B11" s="246"/>
      <c r="C11" s="246"/>
      <c r="D11" s="246"/>
      <c r="E11" s="246"/>
      <c r="F11" s="246"/>
      <c r="G11" s="44">
        <f t="shared" si="0"/>
        <v>0</v>
      </c>
    </row>
    <row r="12" spans="1:7" ht="22.15" customHeight="1" x14ac:dyDescent="0.2">
      <c r="A12" s="43" t="s">
        <v>89</v>
      </c>
      <c r="B12" s="246"/>
      <c r="C12" s="246"/>
      <c r="D12" s="246"/>
      <c r="E12" s="246"/>
      <c r="F12" s="246"/>
      <c r="G12" s="44">
        <f t="shared" si="0"/>
        <v>0</v>
      </c>
    </row>
    <row r="13" spans="1:7" ht="22.15" customHeight="1" x14ac:dyDescent="0.2">
      <c r="A13" s="43" t="s">
        <v>90</v>
      </c>
      <c r="B13" s="246"/>
      <c r="C13" s="246"/>
      <c r="D13" s="246"/>
      <c r="E13" s="246"/>
      <c r="F13" s="246"/>
      <c r="G13" s="44">
        <f t="shared" si="0"/>
        <v>0</v>
      </c>
    </row>
    <row r="14" spans="1:7" ht="22.15" customHeight="1" x14ac:dyDescent="0.2">
      <c r="A14" s="43" t="s">
        <v>91</v>
      </c>
      <c r="B14" s="246"/>
      <c r="C14" s="246"/>
      <c r="D14" s="246"/>
      <c r="E14" s="246"/>
      <c r="F14" s="246"/>
      <c r="G14" s="44">
        <f t="shared" si="0"/>
        <v>0</v>
      </c>
    </row>
    <row r="15" spans="1:7" ht="22.15" customHeight="1" x14ac:dyDescent="0.2">
      <c r="A15" s="43" t="s">
        <v>92</v>
      </c>
      <c r="B15" s="246"/>
      <c r="C15" s="246"/>
      <c r="D15" s="246"/>
      <c r="E15" s="246"/>
      <c r="F15" s="246"/>
      <c r="G15" s="44">
        <f t="shared" si="0"/>
        <v>0</v>
      </c>
    </row>
    <row r="16" spans="1:7" ht="22.15" customHeight="1" x14ac:dyDescent="0.2">
      <c r="A16" s="43" t="s">
        <v>93</v>
      </c>
      <c r="B16" s="246"/>
      <c r="C16" s="246"/>
      <c r="D16" s="246"/>
      <c r="E16" s="246"/>
      <c r="F16" s="246"/>
      <c r="G16" s="44">
        <f t="shared" si="0"/>
        <v>0</v>
      </c>
    </row>
    <row r="17" spans="1:7" ht="22.15" customHeight="1" thickBot="1" x14ac:dyDescent="0.25">
      <c r="A17" s="46" t="s">
        <v>94</v>
      </c>
      <c r="B17" s="47">
        <f t="shared" ref="B17:G17" si="1">SUM(B7:B16)</f>
        <v>0</v>
      </c>
      <c r="C17" s="47">
        <f t="shared" si="1"/>
        <v>0</v>
      </c>
      <c r="D17" s="47">
        <f t="shared" si="1"/>
        <v>0</v>
      </c>
      <c r="E17" s="47">
        <f t="shared" si="1"/>
        <v>0</v>
      </c>
      <c r="F17" s="47">
        <f t="shared" si="1"/>
        <v>0</v>
      </c>
      <c r="G17" s="48">
        <f t="shared" si="1"/>
        <v>0</v>
      </c>
    </row>
    <row r="18" spans="1:7" ht="8.4499999999999993" customHeight="1" thickBot="1" x14ac:dyDescent="0.25">
      <c r="A18" s="49"/>
      <c r="B18" s="50"/>
      <c r="C18" s="50"/>
      <c r="D18" s="50"/>
      <c r="E18" s="50"/>
      <c r="F18" s="50"/>
      <c r="G18" s="51"/>
    </row>
    <row r="19" spans="1:7" ht="22.15" customHeight="1" x14ac:dyDescent="0.2">
      <c r="A19" s="52" t="s">
        <v>95</v>
      </c>
      <c r="B19" s="53"/>
      <c r="C19" s="53"/>
      <c r="D19" s="53"/>
      <c r="E19" s="53"/>
      <c r="F19" s="53"/>
      <c r="G19" s="54"/>
    </row>
    <row r="20" spans="1:7" ht="22.15" customHeight="1" x14ac:dyDescent="0.2">
      <c r="A20" s="43" t="s">
        <v>96</v>
      </c>
      <c r="B20" s="246"/>
      <c r="C20" s="246"/>
      <c r="D20" s="246"/>
      <c r="E20" s="246"/>
      <c r="F20" s="246"/>
      <c r="G20" s="44">
        <f>SUM(B20:F20)</f>
        <v>0</v>
      </c>
    </row>
    <row r="21" spans="1:7" ht="22.15" customHeight="1" x14ac:dyDescent="0.2">
      <c r="A21" s="43" t="s">
        <v>97</v>
      </c>
      <c r="B21" s="246"/>
      <c r="C21" s="246"/>
      <c r="D21" s="246"/>
      <c r="E21" s="246"/>
      <c r="F21" s="246"/>
      <c r="G21" s="44">
        <f t="shared" ref="G21:G27" si="2">SUM(B21:F21)</f>
        <v>0</v>
      </c>
    </row>
    <row r="22" spans="1:7" ht="24.6" customHeight="1" x14ac:dyDescent="0.2">
      <c r="A22" s="45" t="s">
        <v>98</v>
      </c>
      <c r="B22" s="246"/>
      <c r="C22" s="246"/>
      <c r="D22" s="246"/>
      <c r="E22" s="246"/>
      <c r="F22" s="246"/>
      <c r="G22" s="44">
        <f t="shared" si="2"/>
        <v>0</v>
      </c>
    </row>
    <row r="23" spans="1:7" ht="22.15" customHeight="1" x14ac:dyDescent="0.2">
      <c r="A23" s="43" t="s">
        <v>99</v>
      </c>
      <c r="B23" s="246"/>
      <c r="C23" s="246"/>
      <c r="D23" s="246"/>
      <c r="E23" s="246"/>
      <c r="F23" s="246"/>
      <c r="G23" s="44">
        <f t="shared" si="2"/>
        <v>0</v>
      </c>
    </row>
    <row r="24" spans="1:7" ht="22.15" customHeight="1" x14ac:dyDescent="0.2">
      <c r="A24" s="43" t="s">
        <v>100</v>
      </c>
      <c r="B24" s="246"/>
      <c r="C24" s="246"/>
      <c r="D24" s="246"/>
      <c r="E24" s="246"/>
      <c r="F24" s="246"/>
      <c r="G24" s="44">
        <f t="shared" si="2"/>
        <v>0</v>
      </c>
    </row>
    <row r="25" spans="1:7" ht="22.15" customHeight="1" x14ac:dyDescent="0.2">
      <c r="A25" s="43" t="s">
        <v>101</v>
      </c>
      <c r="B25" s="246"/>
      <c r="C25" s="246"/>
      <c r="D25" s="246"/>
      <c r="E25" s="246"/>
      <c r="F25" s="246"/>
      <c r="G25" s="44">
        <f t="shared" si="2"/>
        <v>0</v>
      </c>
    </row>
    <row r="26" spans="1:7" ht="22.15" customHeight="1" x14ac:dyDescent="0.2">
      <c r="A26" s="43" t="s">
        <v>102</v>
      </c>
      <c r="B26" s="246"/>
      <c r="C26" s="246"/>
      <c r="D26" s="246"/>
      <c r="E26" s="246"/>
      <c r="F26" s="246"/>
      <c r="G26" s="44">
        <f t="shared" si="2"/>
        <v>0</v>
      </c>
    </row>
    <row r="27" spans="1:7" ht="22.15" customHeight="1" x14ac:dyDescent="0.2">
      <c r="A27" s="43"/>
      <c r="B27" s="246"/>
      <c r="C27" s="246"/>
      <c r="D27" s="246"/>
      <c r="E27" s="246"/>
      <c r="F27" s="246"/>
      <c r="G27" s="44">
        <f t="shared" si="2"/>
        <v>0</v>
      </c>
    </row>
    <row r="28" spans="1:7" ht="22.15" customHeight="1" thickBot="1" x14ac:dyDescent="0.25">
      <c r="A28" s="46" t="s">
        <v>103</v>
      </c>
      <c r="B28" s="47">
        <f t="shared" ref="B28:G28" si="3">SUM(B20:B27)</f>
        <v>0</v>
      </c>
      <c r="C28" s="47">
        <f t="shared" si="3"/>
        <v>0</v>
      </c>
      <c r="D28" s="47">
        <f t="shared" si="3"/>
        <v>0</v>
      </c>
      <c r="E28" s="47">
        <f t="shared" si="3"/>
        <v>0</v>
      </c>
      <c r="F28" s="47">
        <f t="shared" si="3"/>
        <v>0</v>
      </c>
      <c r="G28" s="48">
        <f t="shared" si="3"/>
        <v>0</v>
      </c>
    </row>
    <row r="29" spans="1:7" ht="9.6" customHeight="1" thickBot="1" x14ac:dyDescent="0.25">
      <c r="A29" s="49"/>
      <c r="B29" s="50"/>
      <c r="C29" s="50"/>
      <c r="D29" s="50"/>
      <c r="E29" s="50"/>
      <c r="F29" s="50"/>
      <c r="G29" s="51"/>
    </row>
    <row r="30" spans="1:7" ht="22.15" customHeight="1" thickBot="1" x14ac:dyDescent="0.25">
      <c r="A30" s="55" t="s">
        <v>104</v>
      </c>
      <c r="B30" s="56">
        <f t="shared" ref="B30:G30" si="4">B17+B28</f>
        <v>0</v>
      </c>
      <c r="C30" s="56">
        <f t="shared" si="4"/>
        <v>0</v>
      </c>
      <c r="D30" s="56">
        <f t="shared" si="4"/>
        <v>0</v>
      </c>
      <c r="E30" s="56">
        <f t="shared" si="4"/>
        <v>0</v>
      </c>
      <c r="F30" s="56">
        <f t="shared" si="4"/>
        <v>0</v>
      </c>
      <c r="G30" s="57">
        <f t="shared" si="4"/>
        <v>0</v>
      </c>
    </row>
    <row r="34" spans="1:7" x14ac:dyDescent="0.2">
      <c r="A34" s="38" t="s">
        <v>105</v>
      </c>
    </row>
    <row r="35" spans="1:7" ht="24" customHeight="1" x14ac:dyDescent="0.2">
      <c r="A35" s="58" t="s">
        <v>31</v>
      </c>
      <c r="B35" s="58" t="s">
        <v>33</v>
      </c>
    </row>
    <row r="36" spans="1:7" ht="24" customHeight="1" x14ac:dyDescent="0.2">
      <c r="A36" s="59" t="str">
        <f>B6</f>
        <v>FUNDING SOURCE 1</v>
      </c>
      <c r="B36" s="246">
        <f>B30</f>
        <v>0</v>
      </c>
    </row>
    <row r="37" spans="1:7" ht="24" customHeight="1" x14ac:dyDescent="0.2">
      <c r="A37" s="59" t="str">
        <f>C6</f>
        <v>FUNDING SOURCE 2</v>
      </c>
      <c r="B37" s="246">
        <f>C30</f>
        <v>0</v>
      </c>
    </row>
    <row r="38" spans="1:7" ht="24" customHeight="1" x14ac:dyDescent="0.2">
      <c r="A38" s="59" t="str">
        <f>D6</f>
        <v>FUNDING SOURCE 3</v>
      </c>
      <c r="B38" s="246">
        <f>D30</f>
        <v>0</v>
      </c>
    </row>
    <row r="39" spans="1:7" ht="24" customHeight="1" x14ac:dyDescent="0.2">
      <c r="A39" s="59" t="str">
        <f>E6</f>
        <v>FUNDING SOURCE 4</v>
      </c>
      <c r="B39" s="246">
        <f>E30</f>
        <v>0</v>
      </c>
    </row>
    <row r="40" spans="1:7" ht="24" customHeight="1" x14ac:dyDescent="0.2">
      <c r="A40" s="59" t="str">
        <f>F6</f>
        <v>FUNDING SOURCE 5</v>
      </c>
      <c r="B40" s="246">
        <f>F30</f>
        <v>0</v>
      </c>
    </row>
    <row r="41" spans="1:7" ht="24" customHeight="1" x14ac:dyDescent="0.2">
      <c r="A41" s="60" t="s">
        <v>36</v>
      </c>
      <c r="B41" s="61">
        <f>SUM(B36:B40)</f>
        <v>0</v>
      </c>
    </row>
    <row r="43" spans="1:7" ht="24" customHeight="1" thickBot="1" x14ac:dyDescent="0.25">
      <c r="A43" s="38" t="s">
        <v>106</v>
      </c>
      <c r="B43" s="324"/>
      <c r="C43" s="324"/>
      <c r="D43" s="324"/>
    </row>
    <row r="44" spans="1:7" ht="24" customHeight="1" thickTop="1" thickBot="1" x14ac:dyDescent="0.25">
      <c r="A44" s="38" t="s">
        <v>107</v>
      </c>
      <c r="B44" s="325"/>
      <c r="C44" s="325"/>
      <c r="D44" s="325"/>
    </row>
    <row r="45" spans="1:7" ht="14.25" thickTop="1" x14ac:dyDescent="0.2"/>
    <row r="47" spans="1:7" ht="67.150000000000006" customHeight="1" x14ac:dyDescent="0.2">
      <c r="A47" s="322" t="s">
        <v>108</v>
      </c>
      <c r="B47" s="322"/>
      <c r="C47" s="322"/>
      <c r="D47" s="322"/>
      <c r="E47" s="322"/>
      <c r="F47" s="322"/>
      <c r="G47" s="322"/>
    </row>
    <row r="48" spans="1:7" ht="41.45" customHeight="1" x14ac:dyDescent="0.2">
      <c r="A48" s="323" t="s">
        <v>109</v>
      </c>
      <c r="B48" s="323"/>
      <c r="C48" s="323"/>
      <c r="D48" s="323"/>
      <c r="E48" s="323"/>
      <c r="F48" s="323"/>
      <c r="G48" s="323"/>
    </row>
    <row r="49" spans="1:7" ht="92.45" customHeight="1" x14ac:dyDescent="0.2">
      <c r="A49" s="323" t="s">
        <v>110</v>
      </c>
      <c r="B49" s="323"/>
      <c r="C49" s="323"/>
      <c r="D49" s="323"/>
      <c r="E49" s="323"/>
      <c r="F49" s="323"/>
      <c r="G49" s="323"/>
    </row>
    <row r="50" spans="1:7" ht="45.6" customHeight="1" x14ac:dyDescent="0.2">
      <c r="A50" s="323" t="s">
        <v>111</v>
      </c>
      <c r="B50" s="323"/>
      <c r="C50" s="323"/>
      <c r="D50" s="323"/>
      <c r="E50" s="323"/>
      <c r="F50" s="323"/>
      <c r="G50" s="323"/>
    </row>
    <row r="51" spans="1:7" ht="42.6" customHeight="1" x14ac:dyDescent="0.2">
      <c r="A51" s="323" t="s">
        <v>112</v>
      </c>
      <c r="B51" s="323"/>
      <c r="C51" s="323"/>
      <c r="D51" s="323"/>
      <c r="E51" s="323"/>
      <c r="F51" s="323"/>
      <c r="G51" s="323"/>
    </row>
  </sheetData>
  <mergeCells count="11">
    <mergeCell ref="B2:D2"/>
    <mergeCell ref="B3:D3"/>
    <mergeCell ref="A1:G1"/>
    <mergeCell ref="B43:D43"/>
    <mergeCell ref="B44:D44"/>
    <mergeCell ref="A5:G5"/>
    <mergeCell ref="A47:G47"/>
    <mergeCell ref="A48:G48"/>
    <mergeCell ref="A49:G49"/>
    <mergeCell ref="A50:G50"/>
    <mergeCell ref="A51:G51"/>
  </mergeCells>
  <phoneticPr fontId="0" type="noConversion"/>
  <pageMargins left="0.75" right="0.75" top="1" bottom="1" header="0.5" footer="0.5"/>
  <pageSetup scale="79" fitToHeight="0" orientation="landscape" r:id="rId1"/>
  <headerFooter alignWithMargins="0">
    <oddFooter>&amp;L&amp;F&amp;R&amp;D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104AD-0B09-4417-BDEF-433543C6390A}">
  <sheetPr>
    <pageSetUpPr fitToPage="1"/>
  </sheetPr>
  <dimension ref="A1:F32"/>
  <sheetViews>
    <sheetView workbookViewId="0">
      <selection activeCell="C4" sqref="C4:E4"/>
    </sheetView>
  </sheetViews>
  <sheetFormatPr defaultColWidth="8.85546875" defaultRowHeight="13.5" x14ac:dyDescent="0.25"/>
  <cols>
    <col min="1" max="1" width="29.28515625" style="32" customWidth="1"/>
    <col min="2" max="6" width="15.42578125" style="62" customWidth="1"/>
    <col min="7" max="16384" width="8.85546875" style="1"/>
  </cols>
  <sheetData>
    <row r="1" spans="1:6" x14ac:dyDescent="0.25">
      <c r="A1" s="288" t="s">
        <v>113</v>
      </c>
      <c r="B1" s="288"/>
      <c r="C1" s="288"/>
      <c r="D1" s="288"/>
      <c r="E1" s="288"/>
      <c r="F1" s="288"/>
    </row>
    <row r="2" spans="1:6" s="37" customFormat="1" ht="21" customHeight="1" thickBot="1" x14ac:dyDescent="0.25">
      <c r="A2" s="6" t="s">
        <v>28</v>
      </c>
      <c r="B2" s="324"/>
      <c r="C2" s="324"/>
      <c r="D2" s="324"/>
    </row>
    <row r="3" spans="1:6" s="37" customFormat="1" ht="21" customHeight="1" thickTop="1" thickBot="1" x14ac:dyDescent="0.25">
      <c r="A3" s="6" t="s">
        <v>2</v>
      </c>
      <c r="B3" s="325"/>
      <c r="C3" s="325"/>
      <c r="D3" s="325"/>
    </row>
    <row r="4" spans="1:6" ht="15" thickTop="1" thickBot="1" x14ac:dyDescent="0.3"/>
    <row r="5" spans="1:6" ht="15.6" customHeight="1" x14ac:dyDescent="0.25">
      <c r="A5" s="63"/>
      <c r="B5" s="64" t="s">
        <v>114</v>
      </c>
      <c r="C5" s="65" t="s">
        <v>115</v>
      </c>
      <c r="D5" s="65" t="s">
        <v>116</v>
      </c>
      <c r="E5" s="65" t="s">
        <v>117</v>
      </c>
      <c r="F5" s="65" t="s">
        <v>36</v>
      </c>
    </row>
    <row r="6" spans="1:6" ht="15.6" customHeight="1" thickBot="1" x14ac:dyDescent="0.3">
      <c r="A6" s="66" t="s">
        <v>118</v>
      </c>
      <c r="B6" s="67"/>
      <c r="C6" s="68"/>
      <c r="D6" s="68"/>
      <c r="E6" s="68"/>
      <c r="F6" s="68"/>
    </row>
    <row r="7" spans="1:6" x14ac:dyDescent="0.25">
      <c r="A7" s="69" t="s">
        <v>119</v>
      </c>
      <c r="B7" s="70">
        <v>5000</v>
      </c>
      <c r="C7" s="70"/>
      <c r="D7" s="70"/>
      <c r="E7" s="70"/>
      <c r="F7" s="70">
        <f>SUM(B7:E7)</f>
        <v>5000</v>
      </c>
    </row>
    <row r="8" spans="1:6" x14ac:dyDescent="0.25">
      <c r="A8" s="71" t="s">
        <v>120</v>
      </c>
      <c r="B8" s="72"/>
      <c r="C8" s="72"/>
      <c r="D8" s="72"/>
      <c r="E8" s="72"/>
      <c r="F8" s="72">
        <f t="shared" ref="F8:F15" si="0">SUM(B8:E8)</f>
        <v>0</v>
      </c>
    </row>
    <row r="9" spans="1:6" ht="27" x14ac:dyDescent="0.25">
      <c r="A9" s="71" t="s">
        <v>121</v>
      </c>
      <c r="B9" s="72">
        <v>11000</v>
      </c>
      <c r="C9" s="72">
        <v>9000</v>
      </c>
      <c r="D9" s="72">
        <v>10000</v>
      </c>
      <c r="E9" s="72"/>
      <c r="F9" s="72">
        <f t="shared" si="0"/>
        <v>30000</v>
      </c>
    </row>
    <row r="10" spans="1:6" x14ac:dyDescent="0.25">
      <c r="A10" s="71" t="s">
        <v>87</v>
      </c>
      <c r="B10" s="72"/>
      <c r="C10" s="72">
        <v>500</v>
      </c>
      <c r="D10" s="72">
        <v>500</v>
      </c>
      <c r="E10" s="72"/>
      <c r="F10" s="72">
        <f t="shared" si="0"/>
        <v>1000</v>
      </c>
    </row>
    <row r="11" spans="1:6" x14ac:dyDescent="0.25">
      <c r="A11" s="71" t="s">
        <v>88</v>
      </c>
      <c r="B11" s="72"/>
      <c r="C11" s="72"/>
      <c r="D11" s="72"/>
      <c r="E11" s="72">
        <v>3000</v>
      </c>
      <c r="F11" s="72">
        <f t="shared" si="0"/>
        <v>3000</v>
      </c>
    </row>
    <row r="12" spans="1:6" x14ac:dyDescent="0.25">
      <c r="A12" s="71" t="s">
        <v>89</v>
      </c>
      <c r="B12" s="72">
        <v>500</v>
      </c>
      <c r="C12" s="72"/>
      <c r="D12" s="72"/>
      <c r="E12" s="72"/>
      <c r="F12" s="72">
        <f t="shared" si="0"/>
        <v>500</v>
      </c>
    </row>
    <row r="13" spans="1:6" x14ac:dyDescent="0.25">
      <c r="A13" s="71" t="s">
        <v>122</v>
      </c>
      <c r="B13" s="72"/>
      <c r="C13" s="72"/>
      <c r="D13" s="72"/>
      <c r="E13" s="72"/>
      <c r="F13" s="72">
        <f t="shared" si="0"/>
        <v>0</v>
      </c>
    </row>
    <row r="14" spans="1:6" x14ac:dyDescent="0.25">
      <c r="A14" s="71" t="s">
        <v>91</v>
      </c>
      <c r="B14" s="72"/>
      <c r="C14" s="72"/>
      <c r="D14" s="72"/>
      <c r="E14" s="72"/>
      <c r="F14" s="72">
        <f t="shared" si="0"/>
        <v>0</v>
      </c>
    </row>
    <row r="15" spans="1:6" x14ac:dyDescent="0.25">
      <c r="A15" s="71" t="s">
        <v>92</v>
      </c>
      <c r="B15" s="72"/>
      <c r="C15" s="72">
        <v>40000</v>
      </c>
      <c r="D15" s="72"/>
      <c r="E15" s="72"/>
      <c r="F15" s="72">
        <f t="shared" si="0"/>
        <v>40000</v>
      </c>
    </row>
    <row r="16" spans="1:6" ht="14.25" thickBot="1" x14ac:dyDescent="0.3">
      <c r="A16" s="73" t="s">
        <v>123</v>
      </c>
      <c r="B16" s="74"/>
      <c r="C16" s="74">
        <v>10000</v>
      </c>
      <c r="D16" s="74">
        <v>10000</v>
      </c>
      <c r="E16" s="74"/>
      <c r="F16" s="74">
        <f>SUM(B16:E16)</f>
        <v>20000</v>
      </c>
    </row>
    <row r="17" spans="1:6" ht="27.75" thickBot="1" x14ac:dyDescent="0.3">
      <c r="A17" s="75" t="s">
        <v>124</v>
      </c>
      <c r="B17" s="76">
        <f>SUM(B7:B16)</f>
        <v>16500</v>
      </c>
      <c r="C17" s="76">
        <f t="shared" ref="C17:F17" si="1">SUM(C7:C16)</f>
        <v>59500</v>
      </c>
      <c r="D17" s="76">
        <f t="shared" si="1"/>
        <v>20500</v>
      </c>
      <c r="E17" s="76">
        <f t="shared" si="1"/>
        <v>3000</v>
      </c>
      <c r="F17" s="76">
        <f t="shared" si="1"/>
        <v>99500</v>
      </c>
    </row>
    <row r="18" spans="1:6" x14ac:dyDescent="0.25">
      <c r="B18" s="77"/>
      <c r="C18" s="77"/>
      <c r="D18" s="77"/>
      <c r="E18" s="77"/>
      <c r="F18" s="77"/>
    </row>
    <row r="19" spans="1:6" ht="14.25" thickBot="1" x14ac:dyDescent="0.3">
      <c r="A19" s="78" t="s">
        <v>125</v>
      </c>
      <c r="B19" s="79"/>
      <c r="C19" s="79"/>
      <c r="D19" s="79"/>
      <c r="E19" s="79"/>
      <c r="F19" s="79"/>
    </row>
    <row r="20" spans="1:6" x14ac:dyDescent="0.25">
      <c r="A20" s="80" t="s">
        <v>96</v>
      </c>
      <c r="B20" s="70">
        <v>20000</v>
      </c>
      <c r="C20" s="70"/>
      <c r="D20" s="70"/>
      <c r="E20" s="70"/>
      <c r="F20" s="70">
        <f t="shared" ref="F20:F25" si="2">SUM(B20:E20)</f>
        <v>20000</v>
      </c>
    </row>
    <row r="21" spans="1:6" x14ac:dyDescent="0.25">
      <c r="A21" s="71" t="s">
        <v>126</v>
      </c>
      <c r="B21" s="72">
        <v>60000</v>
      </c>
      <c r="C21" s="72">
        <v>60000</v>
      </c>
      <c r="D21" s="72">
        <v>60000</v>
      </c>
      <c r="E21" s="72">
        <v>10000</v>
      </c>
      <c r="F21" s="72">
        <f t="shared" si="2"/>
        <v>190000</v>
      </c>
    </row>
    <row r="22" spans="1:6" ht="27" x14ac:dyDescent="0.25">
      <c r="A22" s="71" t="s">
        <v>127</v>
      </c>
      <c r="B22" s="72"/>
      <c r="C22" s="72"/>
      <c r="D22" s="72"/>
      <c r="E22" s="72"/>
      <c r="F22" s="72">
        <f t="shared" si="2"/>
        <v>0</v>
      </c>
    </row>
    <row r="23" spans="1:6" x14ac:dyDescent="0.25">
      <c r="A23" s="71" t="s">
        <v>99</v>
      </c>
      <c r="B23" s="72"/>
      <c r="C23" s="72">
        <v>10000</v>
      </c>
      <c r="D23" s="72">
        <v>10000</v>
      </c>
      <c r="E23" s="72"/>
      <c r="F23" s="72">
        <f t="shared" si="2"/>
        <v>20000</v>
      </c>
    </row>
    <row r="24" spans="1:6" x14ac:dyDescent="0.25">
      <c r="A24" s="71" t="s">
        <v>101</v>
      </c>
      <c r="B24" s="72">
        <v>300000</v>
      </c>
      <c r="C24" s="72">
        <v>600000</v>
      </c>
      <c r="D24" s="72">
        <v>400000</v>
      </c>
      <c r="E24" s="72"/>
      <c r="F24" s="72">
        <f t="shared" si="2"/>
        <v>1300000</v>
      </c>
    </row>
    <row r="25" spans="1:6" ht="14.25" thickBot="1" x14ac:dyDescent="0.3">
      <c r="A25" s="73" t="s">
        <v>102</v>
      </c>
      <c r="B25" s="74">
        <v>30000</v>
      </c>
      <c r="C25" s="74">
        <v>40000</v>
      </c>
      <c r="D25" s="74">
        <v>40000</v>
      </c>
      <c r="E25" s="74">
        <v>20000</v>
      </c>
      <c r="F25" s="72">
        <f t="shared" si="2"/>
        <v>130000</v>
      </c>
    </row>
    <row r="26" spans="1:6" ht="14.25" thickBot="1" x14ac:dyDescent="0.3">
      <c r="A26" s="75" t="s">
        <v>128</v>
      </c>
      <c r="B26" s="76">
        <f>SUM(B20:B25)</f>
        <v>410000</v>
      </c>
      <c r="C26" s="76">
        <f>SUM(C20:C25)</f>
        <v>710000</v>
      </c>
      <c r="D26" s="76">
        <f>SUM(D20:D25)</f>
        <v>510000</v>
      </c>
      <c r="E26" s="76">
        <f>SUM(E20:E25)</f>
        <v>30000</v>
      </c>
      <c r="F26" s="76">
        <f>SUM(F20:F25)</f>
        <v>1660000</v>
      </c>
    </row>
    <row r="27" spans="1:6" ht="14.25" thickBot="1" x14ac:dyDescent="0.3">
      <c r="B27" s="77"/>
      <c r="C27" s="77"/>
      <c r="D27" s="77"/>
      <c r="E27" s="77"/>
      <c r="F27" s="77"/>
    </row>
    <row r="28" spans="1:6" ht="14.25" thickBot="1" x14ac:dyDescent="0.3">
      <c r="A28" s="75" t="s">
        <v>129</v>
      </c>
      <c r="B28" s="76">
        <f>B17+B26</f>
        <v>426500</v>
      </c>
      <c r="C28" s="76">
        <f t="shared" ref="C28:E28" si="3">C17+C26</f>
        <v>769500</v>
      </c>
      <c r="D28" s="76">
        <f t="shared" si="3"/>
        <v>530500</v>
      </c>
      <c r="E28" s="76">
        <f t="shared" si="3"/>
        <v>33000</v>
      </c>
      <c r="F28" s="76">
        <f>SUM(B28:E28)</f>
        <v>1759500</v>
      </c>
    </row>
    <row r="30" spans="1:6" s="37" customFormat="1" ht="24" customHeight="1" thickBot="1" x14ac:dyDescent="0.25">
      <c r="A30" s="38" t="s">
        <v>106</v>
      </c>
      <c r="B30" s="324" t="s">
        <v>130</v>
      </c>
      <c r="C30" s="324"/>
      <c r="D30" s="324"/>
    </row>
    <row r="31" spans="1:6" s="37" customFormat="1" ht="24" customHeight="1" thickTop="1" thickBot="1" x14ac:dyDescent="0.25">
      <c r="A31" s="38" t="s">
        <v>107</v>
      </c>
      <c r="B31" s="325" t="s">
        <v>131</v>
      </c>
      <c r="C31" s="325"/>
      <c r="D31" s="325"/>
    </row>
    <row r="32" spans="1:6" s="37" customFormat="1" ht="14.25" thickTop="1" x14ac:dyDescent="0.2"/>
  </sheetData>
  <mergeCells count="5">
    <mergeCell ref="B2:D2"/>
    <mergeCell ref="B3:D3"/>
    <mergeCell ref="B30:D30"/>
    <mergeCell ref="B31:D31"/>
    <mergeCell ref="A1:F1"/>
  </mergeCells>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48F20-C7F4-412D-B67A-8BA9B59D97BE}">
  <sheetPr>
    <pageSetUpPr fitToPage="1"/>
  </sheetPr>
  <dimension ref="A1:F87"/>
  <sheetViews>
    <sheetView topLeftCell="A5" workbookViewId="0">
      <selection activeCell="C4" sqref="C4:E4"/>
    </sheetView>
  </sheetViews>
  <sheetFormatPr defaultColWidth="8.85546875" defaultRowHeight="13.5" x14ac:dyDescent="0.25"/>
  <cols>
    <col min="1" max="1" width="40.28515625" style="1" customWidth="1"/>
    <col min="2" max="2" width="74.7109375" style="32" customWidth="1"/>
    <col min="3" max="3" width="19.42578125" style="33" bestFit="1" customWidth="1"/>
    <col min="4" max="16384" width="8.85546875" style="1"/>
  </cols>
  <sheetData>
    <row r="1" spans="1:6" s="37" customFormat="1" ht="15" x14ac:dyDescent="0.2">
      <c r="A1" s="326" t="s">
        <v>76</v>
      </c>
      <c r="B1" s="326"/>
      <c r="C1" s="326"/>
      <c r="D1" s="251"/>
      <c r="E1" s="251"/>
      <c r="F1" s="251"/>
    </row>
    <row r="2" spans="1:6" s="37" customFormat="1" ht="21" customHeight="1" thickBot="1" x14ac:dyDescent="0.25">
      <c r="A2" s="6" t="s">
        <v>28</v>
      </c>
      <c r="B2" s="243">
        <f>SUMMARY!D3</f>
        <v>0</v>
      </c>
      <c r="C2" s="81"/>
    </row>
    <row r="3" spans="1:6" s="37" customFormat="1" ht="21" customHeight="1" thickTop="1" thickBot="1" x14ac:dyDescent="0.25">
      <c r="A3" s="6" t="s">
        <v>2</v>
      </c>
      <c r="B3" s="244">
        <f>SUMMARY!D4</f>
        <v>0</v>
      </c>
      <c r="C3" s="81"/>
    </row>
    <row r="4" spans="1:6" s="37" customFormat="1" ht="21" customHeight="1" thickTop="1" thickBot="1" x14ac:dyDescent="0.25">
      <c r="A4" s="6"/>
      <c r="C4" s="81"/>
    </row>
    <row r="5" spans="1:6" ht="14.25" thickBot="1" x14ac:dyDescent="0.3">
      <c r="A5" s="344" t="s">
        <v>132</v>
      </c>
      <c r="B5" s="345"/>
      <c r="C5" s="346"/>
    </row>
    <row r="6" spans="1:6" s="4" customFormat="1" ht="23.45" customHeight="1" x14ac:dyDescent="0.25">
      <c r="A6" s="82" t="s">
        <v>78</v>
      </c>
      <c r="B6" s="83" t="s">
        <v>133</v>
      </c>
      <c r="C6" s="84" t="s">
        <v>134</v>
      </c>
    </row>
    <row r="7" spans="1:6" ht="23.45" customHeight="1" x14ac:dyDescent="0.25">
      <c r="A7" s="9" t="s">
        <v>84</v>
      </c>
      <c r="B7" s="241"/>
      <c r="C7" s="85"/>
    </row>
    <row r="8" spans="1:6" ht="23.45" customHeight="1" x14ac:dyDescent="0.25">
      <c r="A8" s="9" t="s">
        <v>85</v>
      </c>
      <c r="B8" s="241"/>
      <c r="C8" s="85"/>
    </row>
    <row r="9" spans="1:6" ht="23.45" customHeight="1" x14ac:dyDescent="0.25">
      <c r="A9" s="9" t="s">
        <v>135</v>
      </c>
      <c r="B9" s="241"/>
      <c r="C9" s="85"/>
    </row>
    <row r="10" spans="1:6" ht="23.45" customHeight="1" x14ac:dyDescent="0.25">
      <c r="A10" s="9" t="s">
        <v>87</v>
      </c>
      <c r="B10" s="241"/>
      <c r="C10" s="85"/>
    </row>
    <row r="11" spans="1:6" ht="23.45" customHeight="1" x14ac:dyDescent="0.25">
      <c r="A11" s="9" t="s">
        <v>88</v>
      </c>
      <c r="B11" s="241"/>
      <c r="C11" s="85"/>
    </row>
    <row r="12" spans="1:6" ht="23.45" customHeight="1" x14ac:dyDescent="0.25">
      <c r="A12" s="9" t="s">
        <v>89</v>
      </c>
      <c r="B12" s="241"/>
      <c r="C12" s="85"/>
    </row>
    <row r="13" spans="1:6" ht="23.45" customHeight="1" x14ac:dyDescent="0.25">
      <c r="A13" s="9" t="s">
        <v>136</v>
      </c>
      <c r="B13" s="241"/>
      <c r="C13" s="85"/>
    </row>
    <row r="14" spans="1:6" ht="23.45" customHeight="1" x14ac:dyDescent="0.25">
      <c r="A14" s="9" t="s">
        <v>137</v>
      </c>
      <c r="B14" s="241"/>
      <c r="C14" s="85"/>
    </row>
    <row r="15" spans="1:6" ht="23.45" customHeight="1" x14ac:dyDescent="0.25">
      <c r="A15" s="9" t="s">
        <v>92</v>
      </c>
      <c r="B15" s="241"/>
      <c r="C15" s="85"/>
    </row>
    <row r="16" spans="1:6" ht="23.45" customHeight="1" x14ac:dyDescent="0.25">
      <c r="A16" s="9" t="s">
        <v>138</v>
      </c>
      <c r="B16" s="241"/>
      <c r="C16" s="85"/>
    </row>
    <row r="17" spans="1:3" ht="23.45" customHeight="1" thickBot="1" x14ac:dyDescent="0.3">
      <c r="A17" s="86" t="s">
        <v>94</v>
      </c>
      <c r="B17" s="87"/>
      <c r="C17" s="88">
        <f>SUM(C7:C16)</f>
        <v>0</v>
      </c>
    </row>
    <row r="18" spans="1:3" ht="23.45" customHeight="1" thickBot="1" x14ac:dyDescent="0.3">
      <c r="A18" s="154"/>
      <c r="C18" s="183"/>
    </row>
    <row r="19" spans="1:3" ht="23.45" customHeight="1" x14ac:dyDescent="0.25">
      <c r="A19" s="89" t="s">
        <v>95</v>
      </c>
      <c r="B19" s="90" t="s">
        <v>133</v>
      </c>
      <c r="C19" s="91" t="s">
        <v>134</v>
      </c>
    </row>
    <row r="20" spans="1:3" ht="23.45" customHeight="1" x14ac:dyDescent="0.25">
      <c r="A20" s="9" t="s">
        <v>96</v>
      </c>
      <c r="B20" s="241"/>
      <c r="C20" s="85"/>
    </row>
    <row r="21" spans="1:3" ht="23.45" customHeight="1" x14ac:dyDescent="0.25">
      <c r="A21" s="92" t="s">
        <v>139</v>
      </c>
      <c r="B21" s="93"/>
      <c r="C21" s="94"/>
    </row>
    <row r="22" spans="1:3" ht="23.45" customHeight="1" x14ac:dyDescent="0.25">
      <c r="A22" s="95" t="s">
        <v>140</v>
      </c>
      <c r="B22" s="241"/>
      <c r="C22" s="85"/>
    </row>
    <row r="23" spans="1:3" ht="23.45" customHeight="1" x14ac:dyDescent="0.25">
      <c r="A23" s="95" t="s">
        <v>141</v>
      </c>
      <c r="B23" s="241"/>
      <c r="C23" s="85"/>
    </row>
    <row r="24" spans="1:3" ht="23.45" customHeight="1" x14ac:dyDescent="0.25">
      <c r="A24" s="95" t="s">
        <v>142</v>
      </c>
      <c r="B24" s="241"/>
      <c r="C24" s="85"/>
    </row>
    <row r="25" spans="1:3" ht="23.45" customHeight="1" x14ac:dyDescent="0.25">
      <c r="A25" s="95" t="s">
        <v>143</v>
      </c>
      <c r="B25" s="241"/>
      <c r="C25" s="85"/>
    </row>
    <row r="26" spans="1:3" ht="23.45" customHeight="1" x14ac:dyDescent="0.25">
      <c r="A26" s="95" t="s">
        <v>144</v>
      </c>
      <c r="B26" s="241"/>
      <c r="C26" s="85"/>
    </row>
    <row r="27" spans="1:3" ht="23.45" customHeight="1" x14ac:dyDescent="0.25">
      <c r="A27" s="95" t="s">
        <v>145</v>
      </c>
      <c r="B27" s="241"/>
      <c r="C27" s="85"/>
    </row>
    <row r="28" spans="1:3" ht="31.9" customHeight="1" x14ac:dyDescent="0.25">
      <c r="A28" s="96" t="s">
        <v>98</v>
      </c>
      <c r="B28" s="241"/>
      <c r="C28" s="85"/>
    </row>
    <row r="29" spans="1:3" ht="23.45" customHeight="1" x14ac:dyDescent="0.25">
      <c r="A29" s="97" t="s">
        <v>146</v>
      </c>
      <c r="B29" s="93"/>
      <c r="C29" s="94"/>
    </row>
    <row r="30" spans="1:3" ht="23.45" customHeight="1" x14ac:dyDescent="0.25">
      <c r="A30" s="95" t="s">
        <v>147</v>
      </c>
      <c r="B30" s="241"/>
      <c r="C30" s="85"/>
    </row>
    <row r="31" spans="1:3" ht="23.45" customHeight="1" x14ac:dyDescent="0.25">
      <c r="A31" s="95" t="s">
        <v>148</v>
      </c>
      <c r="B31" s="241"/>
      <c r="C31" s="85"/>
    </row>
    <row r="32" spans="1:3" ht="23.45" customHeight="1" x14ac:dyDescent="0.25">
      <c r="A32" s="95" t="s">
        <v>149</v>
      </c>
      <c r="B32" s="241"/>
      <c r="C32" s="85"/>
    </row>
    <row r="33" spans="1:3" ht="23.45" customHeight="1" x14ac:dyDescent="0.25">
      <c r="A33" s="95" t="s">
        <v>150</v>
      </c>
      <c r="B33" s="241"/>
      <c r="C33" s="85"/>
    </row>
    <row r="34" spans="1:3" ht="23.45" customHeight="1" x14ac:dyDescent="0.25">
      <c r="A34" s="95" t="s">
        <v>151</v>
      </c>
      <c r="B34" s="241"/>
      <c r="C34" s="85"/>
    </row>
    <row r="35" spans="1:3" ht="23.45" customHeight="1" x14ac:dyDescent="0.25">
      <c r="A35" s="95" t="s">
        <v>152</v>
      </c>
      <c r="B35" s="241"/>
      <c r="C35" s="85"/>
    </row>
    <row r="36" spans="1:3" ht="23.45" customHeight="1" x14ac:dyDescent="0.25">
      <c r="A36" s="95" t="s">
        <v>153</v>
      </c>
      <c r="B36" s="241"/>
      <c r="C36" s="85"/>
    </row>
    <row r="37" spans="1:3" ht="23.45" customHeight="1" x14ac:dyDescent="0.25">
      <c r="A37" s="95" t="s">
        <v>154</v>
      </c>
      <c r="B37" s="241"/>
      <c r="C37" s="85"/>
    </row>
    <row r="38" spans="1:3" ht="23.45" customHeight="1" x14ac:dyDescent="0.25">
      <c r="A38" s="9" t="s">
        <v>155</v>
      </c>
      <c r="B38" s="241"/>
      <c r="C38" s="85"/>
    </row>
    <row r="39" spans="1:3" ht="23.45" customHeight="1" x14ac:dyDescent="0.25">
      <c r="A39" s="9" t="s">
        <v>101</v>
      </c>
      <c r="B39" s="241"/>
      <c r="C39" s="85"/>
    </row>
    <row r="40" spans="1:3" ht="23.45" customHeight="1" x14ac:dyDescent="0.25">
      <c r="A40" s="9" t="s">
        <v>102</v>
      </c>
      <c r="B40" s="241"/>
      <c r="C40" s="85"/>
    </row>
    <row r="41" spans="1:3" ht="23.45" customHeight="1" thickBot="1" x14ac:dyDescent="0.3">
      <c r="A41" s="86" t="s">
        <v>103</v>
      </c>
      <c r="B41" s="87" t="s">
        <v>156</v>
      </c>
      <c r="C41" s="88">
        <f>SUM(C22:C40)</f>
        <v>0</v>
      </c>
    </row>
    <row r="42" spans="1:3" ht="23.45" customHeight="1" thickBot="1" x14ac:dyDescent="0.3">
      <c r="A42" s="154"/>
      <c r="C42" s="183"/>
    </row>
    <row r="43" spans="1:3" ht="23.45" customHeight="1" thickBot="1" x14ac:dyDescent="0.3">
      <c r="A43" s="98" t="s">
        <v>104</v>
      </c>
      <c r="B43" s="99" t="s">
        <v>157</v>
      </c>
      <c r="C43" s="100">
        <f>C41+C17</f>
        <v>0</v>
      </c>
    </row>
    <row r="45" spans="1:3" s="37" customFormat="1" ht="24" customHeight="1" thickBot="1" x14ac:dyDescent="0.25">
      <c r="A45" s="38" t="s">
        <v>106</v>
      </c>
      <c r="B45" s="324"/>
      <c r="C45" s="324"/>
    </row>
    <row r="46" spans="1:3" s="37" customFormat="1" ht="24" customHeight="1" thickTop="1" thickBot="1" x14ac:dyDescent="0.25">
      <c r="A46" s="38" t="s">
        <v>107</v>
      </c>
      <c r="B46" s="325"/>
      <c r="C46" s="325"/>
    </row>
    <row r="47" spans="1:3" ht="14.25" thickTop="1" x14ac:dyDescent="0.25"/>
    <row r="48" spans="1:3" ht="14.25" thickBot="1" x14ac:dyDescent="0.3"/>
    <row r="49" spans="1:3" x14ac:dyDescent="0.25">
      <c r="A49" s="101" t="s">
        <v>158</v>
      </c>
      <c r="B49" s="102"/>
      <c r="C49" s="103"/>
    </row>
    <row r="50" spans="1:3" x14ac:dyDescent="0.25">
      <c r="A50" s="104"/>
      <c r="B50" s="1"/>
      <c r="C50" s="105"/>
    </row>
    <row r="51" spans="1:3" x14ac:dyDescent="0.25">
      <c r="A51" s="341" t="s">
        <v>78</v>
      </c>
      <c r="B51" s="342"/>
      <c r="C51" s="343"/>
    </row>
    <row r="52" spans="1:3" ht="55.15" customHeight="1" x14ac:dyDescent="0.25">
      <c r="A52" s="106" t="s">
        <v>159</v>
      </c>
      <c r="B52" s="339" t="s">
        <v>160</v>
      </c>
      <c r="C52" s="340"/>
    </row>
    <row r="53" spans="1:3" ht="41.45" customHeight="1" x14ac:dyDescent="0.25">
      <c r="A53" s="253" t="s">
        <v>84</v>
      </c>
      <c r="B53" s="331" t="s">
        <v>161</v>
      </c>
      <c r="C53" s="332"/>
    </row>
    <row r="54" spans="1:3" ht="27.6" customHeight="1" x14ac:dyDescent="0.25">
      <c r="A54" s="253" t="s">
        <v>85</v>
      </c>
      <c r="B54" s="331" t="s">
        <v>162</v>
      </c>
      <c r="C54" s="332"/>
    </row>
    <row r="55" spans="1:3" ht="27.6" customHeight="1" x14ac:dyDescent="0.25">
      <c r="A55" s="253" t="s">
        <v>135</v>
      </c>
      <c r="B55" s="331" t="s">
        <v>163</v>
      </c>
      <c r="C55" s="332"/>
    </row>
    <row r="56" spans="1:3" ht="27.6" customHeight="1" x14ac:dyDescent="0.25">
      <c r="A56" s="253" t="s">
        <v>164</v>
      </c>
      <c r="B56" s="331" t="s">
        <v>165</v>
      </c>
      <c r="C56" s="332"/>
    </row>
    <row r="57" spans="1:3" x14ac:dyDescent="0.25">
      <c r="A57" s="253" t="s">
        <v>88</v>
      </c>
      <c r="B57" s="331" t="s">
        <v>166</v>
      </c>
      <c r="C57" s="332"/>
    </row>
    <row r="58" spans="1:3" ht="27.6" customHeight="1" x14ac:dyDescent="0.25">
      <c r="A58" s="253" t="s">
        <v>89</v>
      </c>
      <c r="B58" s="331" t="s">
        <v>167</v>
      </c>
      <c r="C58" s="332"/>
    </row>
    <row r="59" spans="1:3" x14ac:dyDescent="0.25">
      <c r="A59" s="107"/>
      <c r="B59" s="42"/>
      <c r="C59" s="108"/>
    </row>
    <row r="60" spans="1:3" ht="27.6" customHeight="1" x14ac:dyDescent="0.25">
      <c r="A60" s="106" t="s">
        <v>168</v>
      </c>
      <c r="B60" s="339" t="s">
        <v>169</v>
      </c>
      <c r="C60" s="340"/>
    </row>
    <row r="61" spans="1:3" x14ac:dyDescent="0.25">
      <c r="A61" s="253" t="s">
        <v>136</v>
      </c>
      <c r="B61" s="331" t="s">
        <v>170</v>
      </c>
      <c r="C61" s="332"/>
    </row>
    <row r="62" spans="1:3" ht="27.6" customHeight="1" x14ac:dyDescent="0.25">
      <c r="A62" s="253" t="s">
        <v>137</v>
      </c>
      <c r="B62" s="331" t="s">
        <v>171</v>
      </c>
      <c r="C62" s="332"/>
    </row>
    <row r="63" spans="1:3" ht="41.45" customHeight="1" x14ac:dyDescent="0.25">
      <c r="A63" s="253" t="s">
        <v>92</v>
      </c>
      <c r="B63" s="331" t="s">
        <v>172</v>
      </c>
      <c r="C63" s="332"/>
    </row>
    <row r="64" spans="1:3" ht="27.6" customHeight="1" x14ac:dyDescent="0.25">
      <c r="A64" s="109" t="s">
        <v>138</v>
      </c>
      <c r="B64" s="321" t="s">
        <v>173</v>
      </c>
      <c r="C64" s="333"/>
    </row>
    <row r="65" spans="1:3" x14ac:dyDescent="0.25">
      <c r="A65" s="110"/>
      <c r="B65" s="242"/>
      <c r="C65" s="108"/>
    </row>
    <row r="66" spans="1:3" x14ac:dyDescent="0.25">
      <c r="A66" s="334" t="s">
        <v>174</v>
      </c>
      <c r="B66" s="335"/>
      <c r="C66" s="336"/>
    </row>
    <row r="67" spans="1:3" x14ac:dyDescent="0.25">
      <c r="A67" s="253" t="s">
        <v>96</v>
      </c>
      <c r="B67" s="331" t="s">
        <v>175</v>
      </c>
      <c r="C67" s="332"/>
    </row>
    <row r="68" spans="1:3" ht="55.15" customHeight="1" x14ac:dyDescent="0.25">
      <c r="A68" s="111" t="s">
        <v>97</v>
      </c>
      <c r="B68" s="337" t="s">
        <v>176</v>
      </c>
      <c r="C68" s="338"/>
    </row>
    <row r="69" spans="1:3" x14ac:dyDescent="0.25">
      <c r="A69" s="112" t="s">
        <v>177</v>
      </c>
      <c r="B69" s="321" t="s">
        <v>178</v>
      </c>
      <c r="C69" s="333"/>
    </row>
    <row r="70" spans="1:3" x14ac:dyDescent="0.25">
      <c r="A70" s="112" t="s">
        <v>141</v>
      </c>
      <c r="B70" s="321" t="s">
        <v>179</v>
      </c>
      <c r="C70" s="333"/>
    </row>
    <row r="71" spans="1:3" x14ac:dyDescent="0.25">
      <c r="A71" s="112" t="s">
        <v>142</v>
      </c>
      <c r="B71" s="321" t="s">
        <v>180</v>
      </c>
      <c r="C71" s="333"/>
    </row>
    <row r="72" spans="1:3" x14ac:dyDescent="0.25">
      <c r="A72" s="112" t="s">
        <v>143</v>
      </c>
      <c r="B72" s="321" t="s">
        <v>181</v>
      </c>
      <c r="C72" s="333"/>
    </row>
    <row r="73" spans="1:3" ht="41.45" customHeight="1" x14ac:dyDescent="0.25">
      <c r="A73" s="112" t="s">
        <v>144</v>
      </c>
      <c r="B73" s="321" t="s">
        <v>182</v>
      </c>
      <c r="C73" s="333"/>
    </row>
    <row r="74" spans="1:3" x14ac:dyDescent="0.25">
      <c r="A74" s="112" t="s">
        <v>145</v>
      </c>
      <c r="B74" s="321" t="s">
        <v>183</v>
      </c>
      <c r="C74" s="333"/>
    </row>
    <row r="75" spans="1:3" ht="41.45" customHeight="1" x14ac:dyDescent="0.25">
      <c r="A75" s="113" t="s">
        <v>184</v>
      </c>
      <c r="B75" s="295" t="s">
        <v>185</v>
      </c>
      <c r="C75" s="330"/>
    </row>
    <row r="76" spans="1:3" ht="41.45" customHeight="1" x14ac:dyDescent="0.25">
      <c r="A76" s="113" t="s">
        <v>99</v>
      </c>
      <c r="B76" s="295" t="s">
        <v>186</v>
      </c>
      <c r="C76" s="330"/>
    </row>
    <row r="77" spans="1:3" ht="55.15" customHeight="1" x14ac:dyDescent="0.25">
      <c r="A77" s="254" t="s">
        <v>147</v>
      </c>
      <c r="B77" s="331" t="s">
        <v>187</v>
      </c>
      <c r="C77" s="332"/>
    </row>
    <row r="78" spans="1:3" ht="55.15" customHeight="1" x14ac:dyDescent="0.25">
      <c r="A78" s="254" t="s">
        <v>148</v>
      </c>
      <c r="B78" s="331" t="s">
        <v>188</v>
      </c>
      <c r="C78" s="332"/>
    </row>
    <row r="79" spans="1:3" ht="27.6" customHeight="1" x14ac:dyDescent="0.25">
      <c r="A79" s="254" t="s">
        <v>149</v>
      </c>
      <c r="B79" s="331" t="s">
        <v>189</v>
      </c>
      <c r="C79" s="332"/>
    </row>
    <row r="80" spans="1:3" ht="41.45" customHeight="1" x14ac:dyDescent="0.25">
      <c r="A80" s="254" t="s">
        <v>150</v>
      </c>
      <c r="B80" s="331" t="s">
        <v>190</v>
      </c>
      <c r="C80" s="332"/>
    </row>
    <row r="81" spans="1:3" ht="27.6" customHeight="1" x14ac:dyDescent="0.25">
      <c r="A81" s="254" t="s">
        <v>152</v>
      </c>
      <c r="B81" s="331" t="s">
        <v>191</v>
      </c>
      <c r="C81" s="332"/>
    </row>
    <row r="82" spans="1:3" x14ac:dyDescent="0.25">
      <c r="A82" s="254" t="s">
        <v>153</v>
      </c>
      <c r="B82" s="331" t="s">
        <v>192</v>
      </c>
      <c r="C82" s="332"/>
    </row>
    <row r="83" spans="1:3" x14ac:dyDescent="0.25">
      <c r="A83" s="254" t="s">
        <v>154</v>
      </c>
      <c r="B83" s="331" t="s">
        <v>193</v>
      </c>
      <c r="C83" s="332"/>
    </row>
    <row r="84" spans="1:3" x14ac:dyDescent="0.25">
      <c r="A84" s="254"/>
      <c r="B84" s="114"/>
      <c r="C84" s="108"/>
    </row>
    <row r="85" spans="1:3" x14ac:dyDescent="0.25">
      <c r="A85" s="253" t="s">
        <v>155</v>
      </c>
      <c r="B85" s="331" t="s">
        <v>194</v>
      </c>
      <c r="C85" s="332"/>
    </row>
    <row r="86" spans="1:3" x14ac:dyDescent="0.25">
      <c r="A86" s="253" t="s">
        <v>101</v>
      </c>
      <c r="B86" s="331" t="s">
        <v>195</v>
      </c>
      <c r="C86" s="332"/>
    </row>
    <row r="87" spans="1:3" ht="55.15" customHeight="1" thickBot="1" x14ac:dyDescent="0.3">
      <c r="A87" s="115" t="s">
        <v>102</v>
      </c>
      <c r="B87" s="328" t="s">
        <v>196</v>
      </c>
      <c r="C87" s="329"/>
    </row>
  </sheetData>
  <mergeCells count="38">
    <mergeCell ref="B57:C57"/>
    <mergeCell ref="B58:C58"/>
    <mergeCell ref="B60:C60"/>
    <mergeCell ref="B61:C61"/>
    <mergeCell ref="A1:C1"/>
    <mergeCell ref="A51:C51"/>
    <mergeCell ref="B52:C52"/>
    <mergeCell ref="B53:C53"/>
    <mergeCell ref="B54:C54"/>
    <mergeCell ref="B55:C55"/>
    <mergeCell ref="B56:C56"/>
    <mergeCell ref="B45:C45"/>
    <mergeCell ref="B46:C46"/>
    <mergeCell ref="A5:C5"/>
    <mergeCell ref="B74:C74"/>
    <mergeCell ref="B62:C62"/>
    <mergeCell ref="B63:C63"/>
    <mergeCell ref="B64:C64"/>
    <mergeCell ref="A66:C66"/>
    <mergeCell ref="B67:C67"/>
    <mergeCell ref="B68:C68"/>
    <mergeCell ref="B69:C69"/>
    <mergeCell ref="B70:C70"/>
    <mergeCell ref="B71:C71"/>
    <mergeCell ref="B72:C72"/>
    <mergeCell ref="B73:C73"/>
    <mergeCell ref="B87:C87"/>
    <mergeCell ref="B75:C75"/>
    <mergeCell ref="B76:C76"/>
    <mergeCell ref="B77:C77"/>
    <mergeCell ref="B78:C78"/>
    <mergeCell ref="B79:C79"/>
    <mergeCell ref="B80:C80"/>
    <mergeCell ref="B81:C81"/>
    <mergeCell ref="B82:C82"/>
    <mergeCell ref="B83:C83"/>
    <mergeCell ref="B85:C85"/>
    <mergeCell ref="B86:C86"/>
  </mergeCells>
  <pageMargins left="0.7" right="0.7" top="0.75" bottom="0.75" header="0.3" footer="0.3"/>
  <pageSetup scale="68" fitToHeight="0" orientation="portrait" r:id="rId1"/>
  <headerFooter>
    <oddFooter>&amp;L&amp;F&amp;R&amp;D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B1BC-567D-489A-8937-0F41AE876CCE}">
  <sheetPr>
    <pageSetUpPr fitToPage="1"/>
  </sheetPr>
  <dimension ref="A1:D40"/>
  <sheetViews>
    <sheetView workbookViewId="0">
      <selection activeCell="C4" sqref="C4:E4"/>
    </sheetView>
  </sheetViews>
  <sheetFormatPr defaultColWidth="8.85546875" defaultRowHeight="13.5" x14ac:dyDescent="0.25"/>
  <cols>
    <col min="1" max="1" width="21.85546875" style="32" customWidth="1"/>
    <col min="2" max="2" width="97.140625" style="1" customWidth="1"/>
    <col min="3" max="16384" width="8.85546875" style="1"/>
  </cols>
  <sheetData>
    <row r="1" spans="1:2" x14ac:dyDescent="0.25">
      <c r="A1" s="347" t="s">
        <v>158</v>
      </c>
      <c r="B1" s="347"/>
    </row>
    <row r="3" spans="1:2" x14ac:dyDescent="0.25">
      <c r="A3" s="342" t="s">
        <v>78</v>
      </c>
      <c r="B3" s="342"/>
    </row>
    <row r="4" spans="1:2" ht="54" x14ac:dyDescent="0.25">
      <c r="A4" s="239" t="s">
        <v>159</v>
      </c>
      <c r="B4" s="239" t="s">
        <v>160</v>
      </c>
    </row>
    <row r="5" spans="1:2" ht="27" x14ac:dyDescent="0.25">
      <c r="A5" s="249" t="s">
        <v>84</v>
      </c>
      <c r="B5" s="116" t="s">
        <v>161</v>
      </c>
    </row>
    <row r="6" spans="1:2" ht="27" x14ac:dyDescent="0.25">
      <c r="A6" s="249" t="s">
        <v>85</v>
      </c>
      <c r="B6" s="116" t="s">
        <v>162</v>
      </c>
    </row>
    <row r="7" spans="1:2" ht="27" x14ac:dyDescent="0.25">
      <c r="A7" s="249" t="s">
        <v>135</v>
      </c>
      <c r="B7" s="116" t="s">
        <v>163</v>
      </c>
    </row>
    <row r="8" spans="1:2" ht="27" x14ac:dyDescent="0.25">
      <c r="A8" s="249" t="s">
        <v>164</v>
      </c>
      <c r="B8" s="116" t="s">
        <v>165</v>
      </c>
    </row>
    <row r="9" spans="1:2" x14ac:dyDescent="0.25">
      <c r="A9" s="249" t="s">
        <v>88</v>
      </c>
      <c r="B9" s="116" t="s">
        <v>166</v>
      </c>
    </row>
    <row r="10" spans="1:2" ht="27" x14ac:dyDescent="0.25">
      <c r="A10" s="249" t="s">
        <v>89</v>
      </c>
      <c r="B10" s="116" t="s">
        <v>167</v>
      </c>
    </row>
    <row r="11" spans="1:2" x14ac:dyDescent="0.25">
      <c r="A11" s="116"/>
      <c r="B11" s="116"/>
    </row>
    <row r="12" spans="1:2" ht="27" x14ac:dyDescent="0.25">
      <c r="A12" s="239" t="s">
        <v>168</v>
      </c>
      <c r="B12" s="239" t="s">
        <v>169</v>
      </c>
    </row>
    <row r="13" spans="1:2" x14ac:dyDescent="0.25">
      <c r="A13" s="249" t="s">
        <v>136</v>
      </c>
      <c r="B13" s="116" t="s">
        <v>170</v>
      </c>
    </row>
    <row r="14" spans="1:2" ht="27" x14ac:dyDescent="0.25">
      <c r="A14" s="249" t="s">
        <v>137</v>
      </c>
      <c r="B14" s="116" t="s">
        <v>171</v>
      </c>
    </row>
    <row r="15" spans="1:2" ht="40.5" x14ac:dyDescent="0.25">
      <c r="A15" s="249" t="s">
        <v>92</v>
      </c>
      <c r="B15" s="116" t="s">
        <v>172</v>
      </c>
    </row>
    <row r="16" spans="1:2" ht="27" x14ac:dyDescent="0.25">
      <c r="A16" s="117" t="s">
        <v>138</v>
      </c>
      <c r="B16" s="32" t="s">
        <v>173</v>
      </c>
    </row>
    <row r="17" spans="1:4" x14ac:dyDescent="0.25">
      <c r="B17" s="32"/>
    </row>
    <row r="18" spans="1:4" x14ac:dyDescent="0.25">
      <c r="A18" s="335" t="s">
        <v>174</v>
      </c>
      <c r="B18" s="335"/>
    </row>
    <row r="19" spans="1:4" x14ac:dyDescent="0.25">
      <c r="A19" s="249" t="s">
        <v>96</v>
      </c>
      <c r="B19" s="116" t="s">
        <v>175</v>
      </c>
    </row>
    <row r="20" spans="1:4" x14ac:dyDescent="0.25">
      <c r="A20" s="116"/>
      <c r="B20" s="116"/>
    </row>
    <row r="21" spans="1:4" ht="40.5" x14ac:dyDescent="0.25">
      <c r="A21" s="78" t="s">
        <v>97</v>
      </c>
      <c r="B21" s="35" t="s">
        <v>176</v>
      </c>
    </row>
    <row r="22" spans="1:4" x14ac:dyDescent="0.25">
      <c r="A22" s="118" t="s">
        <v>177</v>
      </c>
      <c r="B22" s="119" t="s">
        <v>178</v>
      </c>
    </row>
    <row r="23" spans="1:4" x14ac:dyDescent="0.25">
      <c r="A23" s="118" t="s">
        <v>141</v>
      </c>
      <c r="B23" s="119" t="s">
        <v>179</v>
      </c>
    </row>
    <row r="24" spans="1:4" x14ac:dyDescent="0.25">
      <c r="A24" s="118" t="s">
        <v>142</v>
      </c>
      <c r="B24" s="119" t="s">
        <v>180</v>
      </c>
    </row>
    <row r="25" spans="1:4" x14ac:dyDescent="0.25">
      <c r="A25" s="118" t="s">
        <v>143</v>
      </c>
      <c r="B25" s="119" t="s">
        <v>181</v>
      </c>
    </row>
    <row r="26" spans="1:4" ht="27" x14ac:dyDescent="0.25">
      <c r="A26" s="118" t="s">
        <v>144</v>
      </c>
      <c r="B26" s="119" t="s">
        <v>182</v>
      </c>
      <c r="D26" s="32"/>
    </row>
    <row r="27" spans="1:4" x14ac:dyDescent="0.25">
      <c r="A27" s="118" t="s">
        <v>145</v>
      </c>
      <c r="B27" s="119" t="s">
        <v>183</v>
      </c>
    </row>
    <row r="28" spans="1:4" ht="27" x14ac:dyDescent="0.25">
      <c r="A28" s="120" t="s">
        <v>184</v>
      </c>
      <c r="B28" s="121" t="s">
        <v>185</v>
      </c>
    </row>
    <row r="29" spans="1:4" ht="40.5" x14ac:dyDescent="0.25">
      <c r="A29" s="120" t="s">
        <v>99</v>
      </c>
      <c r="B29" s="122" t="s">
        <v>186</v>
      </c>
    </row>
    <row r="30" spans="1:4" ht="40.5" x14ac:dyDescent="0.25">
      <c r="A30" s="123" t="s">
        <v>147</v>
      </c>
      <c r="B30" s="114" t="s">
        <v>187</v>
      </c>
    </row>
    <row r="31" spans="1:4" ht="40.5" x14ac:dyDescent="0.25">
      <c r="A31" s="123" t="s">
        <v>148</v>
      </c>
      <c r="B31" s="114" t="s">
        <v>188</v>
      </c>
    </row>
    <row r="32" spans="1:4" ht="27" x14ac:dyDescent="0.25">
      <c r="A32" s="123" t="s">
        <v>149</v>
      </c>
      <c r="B32" s="114" t="s">
        <v>189</v>
      </c>
    </row>
    <row r="33" spans="1:2" ht="40.5" x14ac:dyDescent="0.25">
      <c r="A33" s="123" t="s">
        <v>150</v>
      </c>
      <c r="B33" s="114" t="s">
        <v>190</v>
      </c>
    </row>
    <row r="34" spans="1:2" ht="27" x14ac:dyDescent="0.25">
      <c r="A34" s="123" t="s">
        <v>152</v>
      </c>
      <c r="B34" s="114" t="s">
        <v>191</v>
      </c>
    </row>
    <row r="35" spans="1:2" x14ac:dyDescent="0.25">
      <c r="A35" s="123" t="s">
        <v>153</v>
      </c>
      <c r="B35" s="114" t="s">
        <v>192</v>
      </c>
    </row>
    <row r="36" spans="1:2" x14ac:dyDescent="0.25">
      <c r="A36" s="123" t="s">
        <v>154</v>
      </c>
      <c r="B36" s="114" t="s">
        <v>193</v>
      </c>
    </row>
    <row r="37" spans="1:2" x14ac:dyDescent="0.25">
      <c r="A37" s="123"/>
      <c r="B37" s="114"/>
    </row>
    <row r="38" spans="1:2" x14ac:dyDescent="0.25">
      <c r="A38" s="249" t="s">
        <v>155</v>
      </c>
      <c r="B38" s="116" t="s">
        <v>194</v>
      </c>
    </row>
    <row r="39" spans="1:2" x14ac:dyDescent="0.25">
      <c r="A39" s="249" t="s">
        <v>101</v>
      </c>
      <c r="B39" s="116" t="s">
        <v>195</v>
      </c>
    </row>
    <row r="40" spans="1:2" ht="40.5" x14ac:dyDescent="0.25">
      <c r="A40" s="249" t="s">
        <v>102</v>
      </c>
      <c r="B40" s="116" t="s">
        <v>196</v>
      </c>
    </row>
  </sheetData>
  <mergeCells count="3">
    <mergeCell ref="A3:B3"/>
    <mergeCell ref="A18:B18"/>
    <mergeCell ref="A1:B1"/>
  </mergeCells>
  <pageMargins left="0.7" right="0.7" top="0.75" bottom="0.75" header="0.3" footer="0.3"/>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28F4-A77E-4148-9F73-C44FC2C5A2E2}">
  <sheetPr>
    <pageSetUpPr fitToPage="1"/>
  </sheetPr>
  <dimension ref="A1:I19"/>
  <sheetViews>
    <sheetView workbookViewId="0">
      <selection activeCell="A4" sqref="A4:I4"/>
    </sheetView>
  </sheetViews>
  <sheetFormatPr defaultColWidth="8.85546875" defaultRowHeight="13.5" x14ac:dyDescent="0.25"/>
  <cols>
    <col min="1" max="9" width="17.140625" style="1" customWidth="1"/>
    <col min="10" max="16384" width="8.85546875" style="1"/>
  </cols>
  <sheetData>
    <row r="1" spans="1:9" s="37" customFormat="1" ht="21" customHeight="1" thickBot="1" x14ac:dyDescent="0.25">
      <c r="A1" s="6" t="s">
        <v>28</v>
      </c>
      <c r="B1" s="324">
        <f>SUMMARY!D3</f>
        <v>0</v>
      </c>
      <c r="C1" s="324"/>
      <c r="D1" s="324"/>
    </row>
    <row r="2" spans="1:9" s="37" customFormat="1" ht="21" customHeight="1" thickTop="1" thickBot="1" x14ac:dyDescent="0.25">
      <c r="A2" s="6" t="s">
        <v>2</v>
      </c>
      <c r="B2" s="325">
        <f>SUMMARY!D4</f>
        <v>0</v>
      </c>
      <c r="C2" s="325"/>
      <c r="D2" s="325"/>
    </row>
    <row r="3" spans="1:9" s="37" customFormat="1" ht="21" customHeight="1" thickTop="1" thickBot="1" x14ac:dyDescent="0.25">
      <c r="A3" s="6"/>
    </row>
    <row r="4" spans="1:9" ht="15" x14ac:dyDescent="0.25">
      <c r="A4" s="348" t="s">
        <v>197</v>
      </c>
      <c r="B4" s="349"/>
      <c r="C4" s="349"/>
      <c r="D4" s="349"/>
      <c r="E4" s="349"/>
      <c r="F4" s="349"/>
      <c r="G4" s="349"/>
      <c r="H4" s="349"/>
      <c r="I4" s="350"/>
    </row>
    <row r="5" spans="1:9" s="2" customFormat="1" ht="27" x14ac:dyDescent="0.25">
      <c r="A5" s="176" t="s">
        <v>198</v>
      </c>
      <c r="B5" s="125" t="s">
        <v>199</v>
      </c>
      <c r="C5" s="125" t="s">
        <v>200</v>
      </c>
      <c r="D5" s="125" t="s">
        <v>201</v>
      </c>
      <c r="E5" s="125" t="s">
        <v>202</v>
      </c>
      <c r="F5" s="126" t="s">
        <v>203</v>
      </c>
      <c r="G5" s="125" t="s">
        <v>204</v>
      </c>
      <c r="H5" s="125" t="s">
        <v>205</v>
      </c>
      <c r="I5" s="177" t="s">
        <v>206</v>
      </c>
    </row>
    <row r="6" spans="1:9" s="2" customFormat="1" x14ac:dyDescent="0.25">
      <c r="A6" s="178"/>
      <c r="B6" s="127"/>
      <c r="C6" s="127"/>
      <c r="D6" s="127"/>
      <c r="E6" s="127"/>
      <c r="F6" s="127"/>
      <c r="G6" s="127"/>
      <c r="H6" s="127"/>
      <c r="I6" s="179"/>
    </row>
    <row r="7" spans="1:9" s="2" customFormat="1" x14ac:dyDescent="0.25">
      <c r="A7" s="178"/>
      <c r="B7" s="127"/>
      <c r="C7" s="127"/>
      <c r="D7" s="127"/>
      <c r="E7" s="127"/>
      <c r="F7" s="127"/>
      <c r="G7" s="127"/>
      <c r="H7" s="127"/>
      <c r="I7" s="179"/>
    </row>
    <row r="8" spans="1:9" s="2" customFormat="1" x14ac:dyDescent="0.25">
      <c r="A8" s="178"/>
      <c r="B8" s="127"/>
      <c r="C8" s="127"/>
      <c r="D8" s="127"/>
      <c r="E8" s="127"/>
      <c r="F8" s="127"/>
      <c r="G8" s="127"/>
      <c r="H8" s="127"/>
      <c r="I8" s="179"/>
    </row>
    <row r="9" spans="1:9" s="2" customFormat="1" x14ac:dyDescent="0.25">
      <c r="A9" s="178"/>
      <c r="B9" s="127"/>
      <c r="C9" s="127"/>
      <c r="D9" s="127"/>
      <c r="E9" s="127"/>
      <c r="F9" s="127"/>
      <c r="G9" s="127"/>
      <c r="H9" s="127"/>
      <c r="I9" s="179"/>
    </row>
    <row r="10" spans="1:9" s="2" customFormat="1" x14ac:dyDescent="0.25">
      <c r="A10" s="178"/>
      <c r="B10" s="127"/>
      <c r="C10" s="127"/>
      <c r="D10" s="127"/>
      <c r="E10" s="127"/>
      <c r="F10" s="127"/>
      <c r="G10" s="127"/>
      <c r="H10" s="127"/>
      <c r="I10" s="179"/>
    </row>
    <row r="11" spans="1:9" s="2" customFormat="1" x14ac:dyDescent="0.25">
      <c r="A11" s="178"/>
      <c r="B11" s="127"/>
      <c r="C11" s="127"/>
      <c r="D11" s="127"/>
      <c r="E11" s="127"/>
      <c r="F11" s="127"/>
      <c r="G11" s="127"/>
      <c r="H11" s="127"/>
      <c r="I11" s="179"/>
    </row>
    <row r="12" spans="1:9" s="2" customFormat="1" x14ac:dyDescent="0.25">
      <c r="A12" s="178"/>
      <c r="B12" s="127"/>
      <c r="C12" s="127"/>
      <c r="D12" s="127"/>
      <c r="E12" s="127"/>
      <c r="F12" s="127"/>
      <c r="G12" s="127"/>
      <c r="H12" s="127"/>
      <c r="I12" s="179"/>
    </row>
    <row r="13" spans="1:9" s="2" customFormat="1" ht="14.25" thickBot="1" x14ac:dyDescent="0.3">
      <c r="A13" s="180"/>
      <c r="B13" s="181"/>
      <c r="C13" s="181"/>
      <c r="D13" s="181"/>
      <c r="E13" s="181"/>
      <c r="F13" s="181"/>
      <c r="G13" s="181"/>
      <c r="H13" s="181"/>
      <c r="I13" s="182"/>
    </row>
    <row r="14" spans="1:9" s="2" customFormat="1" x14ac:dyDescent="0.25"/>
    <row r="15" spans="1:9" s="2" customFormat="1" x14ac:dyDescent="0.25"/>
    <row r="16" spans="1:9" s="2" customFormat="1" x14ac:dyDescent="0.25">
      <c r="A16" s="128" t="s">
        <v>207</v>
      </c>
      <c r="B16" s="128"/>
      <c r="C16" s="128"/>
      <c r="D16" s="128"/>
      <c r="E16" s="128"/>
      <c r="F16" s="128"/>
      <c r="G16" s="128"/>
      <c r="H16" s="128"/>
      <c r="I16" s="128"/>
    </row>
    <row r="17" spans="1:9" s="2" customFormat="1" ht="27" x14ac:dyDescent="0.25">
      <c r="A17" s="125" t="s">
        <v>198</v>
      </c>
      <c r="B17" s="125" t="s">
        <v>199</v>
      </c>
      <c r="C17" s="125" t="s">
        <v>200</v>
      </c>
      <c r="D17" s="125" t="s">
        <v>201</v>
      </c>
      <c r="E17" s="125" t="s">
        <v>202</v>
      </c>
      <c r="F17" s="126" t="s">
        <v>203</v>
      </c>
      <c r="G17" s="125" t="s">
        <v>204</v>
      </c>
      <c r="H17" s="125" t="s">
        <v>205</v>
      </c>
      <c r="I17" s="125" t="s">
        <v>206</v>
      </c>
    </row>
    <row r="18" spans="1:9" s="2" customFormat="1" x14ac:dyDescent="0.25">
      <c r="A18" s="129">
        <v>1991</v>
      </c>
      <c r="B18" s="129" t="s">
        <v>208</v>
      </c>
      <c r="C18" s="129" t="s">
        <v>209</v>
      </c>
      <c r="D18" s="130">
        <v>2500000</v>
      </c>
      <c r="E18" s="237">
        <v>48061</v>
      </c>
      <c r="F18" s="129" t="s">
        <v>210</v>
      </c>
      <c r="G18" s="131">
        <v>1.1000000000000001</v>
      </c>
      <c r="H18" s="130">
        <v>150716</v>
      </c>
      <c r="I18" s="130">
        <v>2368526</v>
      </c>
    </row>
    <row r="19" spans="1:9" s="2" customFormat="1" x14ac:dyDescent="0.25">
      <c r="A19" s="129">
        <v>1982</v>
      </c>
      <c r="B19" s="129" t="s">
        <v>211</v>
      </c>
      <c r="C19" s="129" t="s">
        <v>209</v>
      </c>
      <c r="D19" s="130">
        <v>500000</v>
      </c>
      <c r="E19" s="237">
        <v>37408</v>
      </c>
      <c r="F19" s="129" t="s">
        <v>212</v>
      </c>
      <c r="G19" s="131">
        <v>1.25</v>
      </c>
      <c r="H19" s="130">
        <v>36790</v>
      </c>
      <c r="I19" s="130">
        <v>164177</v>
      </c>
    </row>
  </sheetData>
  <mergeCells count="3">
    <mergeCell ref="B1:D1"/>
    <mergeCell ref="B2:D2"/>
    <mergeCell ref="A4:I4"/>
  </mergeCells>
  <pageMargins left="0.7" right="0.7" top="0.75" bottom="0.75" header="0.3" footer="0.3"/>
  <pageSetup scale="81" orientation="landscape" r:id="rId1"/>
  <headerFooter>
    <oddFooter>&amp;L&amp;F&amp;R&amp;D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6CF2BD69B3284687D72155743B54BD" ma:contentTypeVersion="17" ma:contentTypeDescription="Create a new document." ma:contentTypeScope="" ma:versionID="dbc7a82ae464501741e90777315cb29f">
  <xsd:schema xmlns:xsd="http://www.w3.org/2001/XMLSchema" xmlns:xs="http://www.w3.org/2001/XMLSchema" xmlns:p="http://schemas.microsoft.com/office/2006/metadata/properties" xmlns:ns1="http://schemas.microsoft.com/sharepoint/v3" xmlns:ns2="c31ac3bd-e2a3-461b-b70d-54e393056ba4" xmlns:ns3="291d8d52-65c7-4820-bd19-f7688304bed0" targetNamespace="http://schemas.microsoft.com/office/2006/metadata/properties" ma:root="true" ma:fieldsID="c3c610a12b04e3a61de71e7693b62416" ns1:_="" ns2:_="" ns3:_="">
    <xsd:import namespace="http://schemas.microsoft.com/sharepoint/v3"/>
    <xsd:import namespace="c31ac3bd-e2a3-461b-b70d-54e393056ba4"/>
    <xsd:import namespace="291d8d52-65c7-4820-bd19-f7688304be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Shor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1ac3bd-e2a3-461b-b70d-54e393056b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hortDescription" ma:index="24" nillable="true" ma:displayName="Short Description" ma:format="Dropdown" ma:internalName="Short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1d8d52-65c7-4820-bd19-f7688304be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c3f7d14-e8e6-4d6b-b7ad-a5414c58cbbc}" ma:internalName="TaxCatchAll" ma:showField="CatchAllData" ma:web="291d8d52-65c7-4820-bd19-f7688304be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91d8d52-65c7-4820-bd19-f7688304bed0" xsi:nil="true"/>
    <_ip_UnifiedCompliancePolicyProperties xmlns="http://schemas.microsoft.com/sharepoint/v3" xsi:nil="true"/>
    <lcf76f155ced4ddcb4097134ff3c332f xmlns="c31ac3bd-e2a3-461b-b70d-54e393056ba4">
      <Terms xmlns="http://schemas.microsoft.com/office/infopath/2007/PartnerControls"/>
    </lcf76f155ced4ddcb4097134ff3c332f>
    <ShortDescription xmlns="c31ac3bd-e2a3-461b-b70d-54e393056ba4" xsi:nil="true"/>
  </documentManagement>
</p:properties>
</file>

<file path=customXml/itemProps1.xml><?xml version="1.0" encoding="utf-8"?>
<ds:datastoreItem xmlns:ds="http://schemas.openxmlformats.org/officeDocument/2006/customXml" ds:itemID="{38AE572B-21A2-4BDF-A035-0868214ADDAF}">
  <ds:schemaRefs>
    <ds:schemaRef ds:uri="http://schemas.microsoft.com/sharepoint/v3/contenttype/forms"/>
  </ds:schemaRefs>
</ds:datastoreItem>
</file>

<file path=customXml/itemProps2.xml><?xml version="1.0" encoding="utf-8"?>
<ds:datastoreItem xmlns:ds="http://schemas.openxmlformats.org/officeDocument/2006/customXml" ds:itemID="{9B98763A-0F8B-491E-9357-2D8BD13C0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1ac3bd-e2a3-461b-b70d-54e393056ba4"/>
    <ds:schemaRef ds:uri="291d8d52-65c7-4820-bd19-f7688304b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92A410-1B73-4582-B2B3-3B12E01BDE76}">
  <ds:schemaRefs>
    <ds:schemaRef ds:uri="http://www.w3.org/XML/1998/namespace"/>
    <ds:schemaRef ds:uri="http://schemas.microsoft.com/office/2006/documentManagement/types"/>
    <ds:schemaRef ds:uri="c31ac3bd-e2a3-461b-b70d-54e393056ba4"/>
    <ds:schemaRef ds:uri="http://purl.org/dc/dcmitype/"/>
    <ds:schemaRef ds:uri="http://schemas.microsoft.com/sharepoint/v3"/>
    <ds:schemaRef ds:uri="http://purl.org/dc/elements/1.1/"/>
    <ds:schemaRef ds:uri="http://schemas.microsoft.com/office/infopath/2007/PartnerControls"/>
    <ds:schemaRef ds:uri="http://purl.org/dc/terms/"/>
    <ds:schemaRef ds:uri="http://schemas.openxmlformats.org/package/2006/metadata/core-properties"/>
    <ds:schemaRef ds:uri="291d8d52-65c7-4820-bd19-f7688304bed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Instructions</vt:lpstr>
      <vt:lpstr>SUMMARY</vt:lpstr>
      <vt:lpstr>C.2. Funding Sources</vt:lpstr>
      <vt:lpstr>C.3. Funding Strategy</vt:lpstr>
      <vt:lpstr>C. 4. Budget</vt:lpstr>
      <vt:lpstr>Example Budget</vt:lpstr>
      <vt:lpstr>C.4. Budget Narrative</vt:lpstr>
      <vt:lpstr>C.4 Budget Categories</vt:lpstr>
      <vt:lpstr>5. Current Debt</vt:lpstr>
      <vt:lpstr>6. Current Assets</vt:lpstr>
      <vt:lpstr>D. Census</vt:lpstr>
      <vt:lpstr>E. System Information</vt:lpstr>
      <vt:lpstr>E. Subsection 1</vt:lpstr>
      <vt:lpstr>Example Subsection 1</vt:lpstr>
      <vt:lpstr>E. Sub 2 A-D</vt:lpstr>
      <vt:lpstr>E. Sub 2 E</vt:lpstr>
      <vt:lpstr>Example E. Sub 2 E</vt:lpstr>
      <vt:lpstr>'5. Current Debt'!Print_Area</vt:lpstr>
      <vt:lpstr>'6. Current Assets'!Print_Area</vt:lpstr>
      <vt:lpstr>'C. 4. Budget'!Print_Area</vt:lpstr>
      <vt:lpstr>'C.2. Funding Sources'!Print_Area</vt:lpstr>
      <vt:lpstr>'C.3. Funding Strategy'!Print_Area</vt:lpstr>
      <vt:lpstr>'C.4. Budget Narrative'!Print_Area</vt:lpstr>
      <vt:lpstr>'E. Sub 2 E'!Print_Area</vt:lpstr>
      <vt:lpstr>'E. Subsection 1'!Print_Area</vt:lpstr>
      <vt:lpstr>'E. System Information'!Print_Area</vt:lpstr>
      <vt:lpstr>'Example E. Sub 2 E'!Print_Area</vt:lpstr>
    </vt:vector>
  </TitlesOfParts>
  <Manager/>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CC5135</dc:creator>
  <cp:keywords/>
  <dc:description/>
  <cp:lastModifiedBy>Hallsten, Nicole</cp:lastModifiedBy>
  <cp:revision/>
  <cp:lastPrinted>2025-12-24T21:25:17Z</cp:lastPrinted>
  <dcterms:created xsi:type="dcterms:W3CDTF">1998-10-02T16:53:22Z</dcterms:created>
  <dcterms:modified xsi:type="dcterms:W3CDTF">2025-12-29T14:44:06Z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0x0101001C6CF2BD69B3284687D72155743B54BD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