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ND405\Desktop\P3 CYCLE 2\"/>
    </mc:Choice>
  </mc:AlternateContent>
  <xr:revisionPtr revIDLastSave="0" documentId="8_{2E901483-8ADD-4792-9345-72285AC00CCE}" xr6:coauthVersionLast="47" xr6:coauthVersionMax="47" xr10:uidLastSave="{00000000-0000-0000-0000-000000000000}"/>
  <bookViews>
    <workbookView xWindow="-120" yWindow="-120" windowWidth="29040" windowHeight="15720" xr2:uid="{3C3F6630-57EA-40F1-981C-F40E66A75D4E}"/>
  </bookViews>
  <sheets>
    <sheet name="Project" sheetId="1" r:id="rId1"/>
    <sheet name="Planning" sheetId="2" r:id="rId2"/>
    <sheet name="Pollinator" sheetId="3" r:id="rId3"/>
    <sheet name="Mini" sheetId="4" r:id="rId4"/>
    <sheet name="CDA" sheetId="5" r:id="rId5"/>
    <sheet name="310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1" i="1"/>
  <c r="C18" i="2"/>
  <c r="C10" i="2"/>
  <c r="C21" i="3"/>
  <c r="C9" i="3"/>
  <c r="C43" i="4"/>
  <c r="C21" i="4"/>
  <c r="B52" i="5" l="1"/>
  <c r="C21" i="6"/>
  <c r="C31" i="6"/>
  <c r="B105" i="5"/>
</calcChain>
</file>

<file path=xl/sharedStrings.xml><?xml version="1.0" encoding="utf-8"?>
<sst xmlns="http://schemas.openxmlformats.org/spreadsheetml/2006/main" count="502" uniqueCount="186">
  <si>
    <t xml:space="preserve">FY 24 </t>
  </si>
  <si>
    <t>Conservation District</t>
  </si>
  <si>
    <t>Project Title</t>
  </si>
  <si>
    <t>Award Amount</t>
  </si>
  <si>
    <t>Project Type</t>
  </si>
  <si>
    <t xml:space="preserve">Glacier County Conservation District </t>
  </si>
  <si>
    <t>Area 3 Rolling River Trailer</t>
  </si>
  <si>
    <t>CD Project Grant</t>
  </si>
  <si>
    <t>Lewis &amp; Clark Conservation District</t>
  </si>
  <si>
    <t>Blake Lake Helena Project</t>
  </si>
  <si>
    <t>Threemile Project</t>
  </si>
  <si>
    <t>Lower Musselshell Conservation District</t>
  </si>
  <si>
    <t>Aquatic Vegetation Rake</t>
  </si>
  <si>
    <t>Petroleum County Conservation District</t>
  </si>
  <si>
    <t>Musselshell River Stream Bank Restoration</t>
  </si>
  <si>
    <t>Richland County Conservation District</t>
  </si>
  <si>
    <t>Rolling River Trailer Maintenance and Repair 2024-2026</t>
  </si>
  <si>
    <t>Roosevelt County Conservation District</t>
  </si>
  <si>
    <t>No-Till Drill</t>
  </si>
  <si>
    <t>Upper Musselshell Conservation District</t>
  </si>
  <si>
    <t>UMCD Weather Network</t>
  </si>
  <si>
    <t>Daniels County Conservation District</t>
  </si>
  <si>
    <t>Tree Planting Equipment</t>
  </si>
  <si>
    <t>Dawson County Conservation District</t>
  </si>
  <si>
    <t>Grain Drill</t>
  </si>
  <si>
    <t>Lewis &amp; Clark - Grizzly Gulch</t>
  </si>
  <si>
    <t>Wibaux Conservation District</t>
  </si>
  <si>
    <t>FY 24</t>
  </si>
  <si>
    <t>Beaverhead Conservation District</t>
  </si>
  <si>
    <t>Strategic Planning</t>
  </si>
  <si>
    <t>CD Planning Grant</t>
  </si>
  <si>
    <t>Strategic Plan</t>
  </si>
  <si>
    <t>Missoula Conservation District</t>
  </si>
  <si>
    <t>Lower Grant Creek Conceptual Design</t>
  </si>
  <si>
    <t xml:space="preserve">Park Conservation District </t>
  </si>
  <si>
    <t>Building Organizational Structure, Annual and Strategic Planning</t>
  </si>
  <si>
    <t>Park Conservation District</t>
  </si>
  <si>
    <t>Shields River Restoration at Elk Creek Rd Bridge</t>
  </si>
  <si>
    <t>Phillips Conservation District</t>
  </si>
  <si>
    <t>Treasure County Conservation District</t>
  </si>
  <si>
    <t>FY 25</t>
  </si>
  <si>
    <t xml:space="preserve">Little Beaver Conservation District </t>
  </si>
  <si>
    <t xml:space="preserve">Eastern Sanders Conservation District </t>
  </si>
  <si>
    <t>Sanders County Pollinator Initiative</t>
  </si>
  <si>
    <t>CD Pollinator Grant</t>
  </si>
  <si>
    <t>Gallatin Conservation District</t>
  </si>
  <si>
    <t>Pollinator Pathway at Public Art Installations in Big Sky</t>
  </si>
  <si>
    <t>Glacier County Conservation District</t>
  </si>
  <si>
    <t xml:space="preserve">Area 3 Signage, raised beds, garden shed </t>
  </si>
  <si>
    <t>Hill County Conservation District</t>
  </si>
  <si>
    <t>Pollinator Project</t>
  </si>
  <si>
    <t xml:space="preserve">2024 Feathered Pipe </t>
  </si>
  <si>
    <t xml:space="preserve">Valley County Pollinator Improvement </t>
  </si>
  <si>
    <t>Cascade Conservation District</t>
  </si>
  <si>
    <t>2025 Area 6 Pollinator Initiatives</t>
  </si>
  <si>
    <t>Lewis &amp; Clark - 2025 Pollinator</t>
  </si>
  <si>
    <t>Broadwater Conservation District</t>
  </si>
  <si>
    <t>6th Grade Conservation Day &amp; Townsend Elementary Ag Day</t>
  </si>
  <si>
    <t>CD Mini Grant</t>
  </si>
  <si>
    <t>Carter County Conservation District</t>
  </si>
  <si>
    <t>Rational Grazing Management Workshop</t>
  </si>
  <si>
    <t>2024 Ag Days</t>
  </si>
  <si>
    <t>Custer County Conservation District</t>
  </si>
  <si>
    <t>EMRA Pfaltzgraff Workshop</t>
  </si>
  <si>
    <t>Support for Gallatin Valley Farm Fair</t>
  </si>
  <si>
    <t>Garfield County Conservation District</t>
  </si>
  <si>
    <t>CMR Community Working Group - Rangeland Monitoring 101 Training</t>
  </si>
  <si>
    <t>Education Program 2024</t>
  </si>
  <si>
    <t>Madison Conservation District</t>
  </si>
  <si>
    <t>2023 Noxious Weeds Conservation Field School</t>
  </si>
  <si>
    <t>Spring 2024 Educational Program</t>
  </si>
  <si>
    <t>Ruby Valley Conservation District</t>
  </si>
  <si>
    <t>Sheridan Rain Garden Construction</t>
  </si>
  <si>
    <t>Teton Conservation District</t>
  </si>
  <si>
    <t>2024 Outdoor Classroom</t>
  </si>
  <si>
    <t>Wild Wings in Choteau Montana</t>
  </si>
  <si>
    <t>Choteau Youth Alliance Education Program 2024</t>
  </si>
  <si>
    <t>Toole County Conservation District</t>
  </si>
  <si>
    <t>Homestead Series Workshop</t>
  </si>
  <si>
    <t>Valley County Conservation District</t>
  </si>
  <si>
    <t>Red Solo Cup Workshop</t>
  </si>
  <si>
    <t>Lake Conservation District</t>
  </si>
  <si>
    <t>WMGAC 2024</t>
  </si>
  <si>
    <t>Deer Lodge/North Powell</t>
  </si>
  <si>
    <t>2024 Conservation and Livestock Seminar</t>
  </si>
  <si>
    <t xml:space="preserve">FY 25 </t>
  </si>
  <si>
    <t>Deer Lodge Valley Conservation District</t>
  </si>
  <si>
    <t>2025 Conservation and Livestock Seminar</t>
  </si>
  <si>
    <t>2025 Conservation Speaker Series &amp; Outreach Support</t>
  </si>
  <si>
    <t xml:space="preserve">Western MT Grazing and Agicultural Conference </t>
  </si>
  <si>
    <t>Sheridan County Conservation District</t>
  </si>
  <si>
    <t>Outdoor Classroom</t>
  </si>
  <si>
    <t xml:space="preserve">Education Outreach </t>
  </si>
  <si>
    <t xml:space="preserve">FY 24  - Cycle </t>
  </si>
  <si>
    <t>Beaverhead CD</t>
  </si>
  <si>
    <t>Big Sandy CD</t>
  </si>
  <si>
    <t>Blaine CD</t>
  </si>
  <si>
    <t>Broadwater CD</t>
  </si>
  <si>
    <t>Carbon CD</t>
  </si>
  <si>
    <t>Carter CD</t>
  </si>
  <si>
    <t>Cascade CD</t>
  </si>
  <si>
    <t>Chouteau CD</t>
  </si>
  <si>
    <t>Custer CD</t>
  </si>
  <si>
    <t>Daniels CD</t>
  </si>
  <si>
    <t>Dawson CD</t>
  </si>
  <si>
    <t>Deer Lodge CD</t>
  </si>
  <si>
    <t>Eastern Sanders CD</t>
  </si>
  <si>
    <t>Flathead CD</t>
  </si>
  <si>
    <t>Gallatin CD</t>
  </si>
  <si>
    <t>Garfield CD</t>
  </si>
  <si>
    <t>Glacier CD</t>
  </si>
  <si>
    <t>Hill CD</t>
  </si>
  <si>
    <t>Judith Basin CD</t>
  </si>
  <si>
    <t>Lake CD</t>
  </si>
  <si>
    <t>Lewis and Clark CD</t>
  </si>
  <si>
    <t>Liberty CD</t>
  </si>
  <si>
    <t>Lincoln CD</t>
  </si>
  <si>
    <t>Little Beaver CD</t>
  </si>
  <si>
    <t>Lower Musselshell CD</t>
  </si>
  <si>
    <t>Madison CD</t>
  </si>
  <si>
    <t>McCone CD</t>
  </si>
  <si>
    <t>Meagher CD</t>
  </si>
  <si>
    <t>Mineral CD</t>
  </si>
  <si>
    <t>MIssoula CD</t>
  </si>
  <si>
    <t>Park CD</t>
  </si>
  <si>
    <t>Petroleum CD</t>
  </si>
  <si>
    <t>Phillips CD</t>
  </si>
  <si>
    <t>Pondera CD</t>
  </si>
  <si>
    <t>Powder River CD</t>
  </si>
  <si>
    <t>Prarie CD</t>
  </si>
  <si>
    <t>Richland CD</t>
  </si>
  <si>
    <t>Roosevelt CD</t>
  </si>
  <si>
    <t>Rosebud CD</t>
  </si>
  <si>
    <t>Ruby Valley CD</t>
  </si>
  <si>
    <t>Sheridan CD</t>
  </si>
  <si>
    <t>Stillwater CD</t>
  </si>
  <si>
    <t>Sweet Grass CD</t>
  </si>
  <si>
    <t>Teton CD</t>
  </si>
  <si>
    <t>Toole CD</t>
  </si>
  <si>
    <t>Treasure CD</t>
  </si>
  <si>
    <t>Upper Musselshell</t>
  </si>
  <si>
    <t>Valley CD</t>
  </si>
  <si>
    <t>Wibaux CD</t>
  </si>
  <si>
    <t>Big Horn CD</t>
  </si>
  <si>
    <t>Fergus CD</t>
  </si>
  <si>
    <t>Granite CD</t>
  </si>
  <si>
    <t>Green Mountain CD</t>
  </si>
  <si>
    <t>Upper Musselshell CD</t>
  </si>
  <si>
    <t>Bitterroot CD</t>
  </si>
  <si>
    <t>310 Adminisration Grant</t>
  </si>
  <si>
    <t>Jefferson Valley CD</t>
  </si>
  <si>
    <t>Mile High CD</t>
  </si>
  <si>
    <t>Missoula CD</t>
  </si>
  <si>
    <t>Administration Grant</t>
  </si>
  <si>
    <t>Yellowstone CD</t>
  </si>
  <si>
    <t>Bitteroot CD</t>
  </si>
  <si>
    <t>310 Administration</t>
  </si>
  <si>
    <t>FY 24 CDA</t>
  </si>
  <si>
    <t>FY25 CDA</t>
  </si>
  <si>
    <t>Hill CD Pollinator Project</t>
  </si>
  <si>
    <t>Cascade CD Pollinator Project</t>
  </si>
  <si>
    <t>Little Beaver CD Strategic Planning</t>
  </si>
  <si>
    <t>Wibaux CD Strategic Planning</t>
  </si>
  <si>
    <t>Hill CD Watershed Resilience</t>
  </si>
  <si>
    <t>Empower through Education Workshops</t>
  </si>
  <si>
    <t>Agronomy Workshop</t>
  </si>
  <si>
    <t>Winter Gardening Series</t>
  </si>
  <si>
    <t>2025 Outdoor Classroom</t>
  </si>
  <si>
    <t>Living on the Land Workshops</t>
  </si>
  <si>
    <t>Farm Succession Planning Workshop</t>
  </si>
  <si>
    <t>Glacier CCD</t>
  </si>
  <si>
    <t>Connecting Farms, Markets, Tables</t>
  </si>
  <si>
    <t>CDG-25-3833</t>
  </si>
  <si>
    <t>Toole CCD</t>
  </si>
  <si>
    <t>2025 Education Workshops</t>
  </si>
  <si>
    <t>Restoration Project Interpretive Signage</t>
  </si>
  <si>
    <t>Petroleum CCD</t>
  </si>
  <si>
    <t>2025 Spring Educational Program</t>
  </si>
  <si>
    <t>Support for Farm Fair 2025</t>
  </si>
  <si>
    <t>High Plains CD</t>
  </si>
  <si>
    <t>2025 Ag Days</t>
  </si>
  <si>
    <t>The Shared Bloom-Community Pollinator Gardens</t>
  </si>
  <si>
    <t>Missoula County Bee City Pollinator Pathways Project</t>
  </si>
  <si>
    <t>Petroleum Conservation District</t>
  </si>
  <si>
    <t>CEMIST E&amp;O 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</si>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</sst>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scheme val="minor"/>
    </font>
    <font>
      <sz val="11"/>
      <color rgb="FF000000"/>
      <name val="Aptos Narrow"/>
      <charset val="1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6" fontId="7" fillId="0" borderId="0" xfId="0" applyNumberFormat="1" applyFont="1" applyAlignment="1">
      <alignment horizontal="center"/>
    </xf>
    <xf numFmtId="6" fontId="7" fillId="0" borderId="0" xfId="0" applyNumberFormat="1" applyFont="1" applyAlignment="1">
      <alignment horizontal="center" vertical="center"/>
    </xf>
    <xf numFmtId="0" fontId="8" fillId="0" borderId="0" xfId="0" applyFont="1"/>
    <xf numFmtId="6" fontId="8" fillId="0" borderId="0" xfId="0" applyNumberFormat="1" applyFont="1" applyAlignment="1">
      <alignment horizontal="center" vertical="center"/>
    </xf>
    <xf numFmtId="6" fontId="8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F435-773E-4DAE-A09C-AFCE784AA83D}">
  <dimension ref="A1:L20"/>
  <sheetViews>
    <sheetView tabSelected="1" workbookViewId="0">
      <selection activeCell="H8" sqref="H8"/>
    </sheetView>
  </sheetViews>
  <sheetFormatPr defaultRowHeight="15" x14ac:dyDescent="0.25"/>
  <cols>
    <col min="1" max="1" width="33.5703125" customWidth="1"/>
    <col min="2" max="2" width="45.28515625" customWidth="1"/>
    <col min="3" max="3" width="27.28515625" customWidth="1"/>
    <col min="4" max="4" width="27.1406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/>
      <c r="F2" s="1"/>
      <c r="G2" s="1"/>
      <c r="H2" s="1"/>
      <c r="I2" s="1"/>
      <c r="J2" s="1"/>
    </row>
    <row r="3" spans="1:12" x14ac:dyDescent="0.25">
      <c r="A3" t="s">
        <v>5</v>
      </c>
      <c r="B3" t="s">
        <v>6</v>
      </c>
      <c r="C3" s="4">
        <v>16000</v>
      </c>
      <c r="D3" t="s">
        <v>7</v>
      </c>
    </row>
    <row r="4" spans="1:12" x14ac:dyDescent="0.25">
      <c r="A4" t="s">
        <v>8</v>
      </c>
      <c r="B4" t="s">
        <v>9</v>
      </c>
      <c r="C4" s="4">
        <v>7090</v>
      </c>
      <c r="D4" t="s">
        <v>7</v>
      </c>
    </row>
    <row r="5" spans="1:12" x14ac:dyDescent="0.25">
      <c r="A5" t="s">
        <v>8</v>
      </c>
      <c r="B5" t="s">
        <v>10</v>
      </c>
      <c r="C5" s="4">
        <v>50000</v>
      </c>
      <c r="D5" t="s">
        <v>7</v>
      </c>
    </row>
    <row r="6" spans="1:12" x14ac:dyDescent="0.25">
      <c r="A6" t="s">
        <v>11</v>
      </c>
      <c r="B6" t="s">
        <v>12</v>
      </c>
      <c r="C6" s="4">
        <v>35000</v>
      </c>
      <c r="D6" t="s">
        <v>7</v>
      </c>
    </row>
    <row r="7" spans="1:12" x14ac:dyDescent="0.25">
      <c r="A7" t="s">
        <v>13</v>
      </c>
      <c r="B7" t="s">
        <v>14</v>
      </c>
      <c r="C7" s="4">
        <v>47700</v>
      </c>
      <c r="D7" t="s">
        <v>7</v>
      </c>
    </row>
    <row r="8" spans="1:12" x14ac:dyDescent="0.25">
      <c r="A8" t="s">
        <v>15</v>
      </c>
      <c r="B8" t="s">
        <v>16</v>
      </c>
      <c r="C8" s="4">
        <v>2400</v>
      </c>
      <c r="D8" t="s">
        <v>7</v>
      </c>
    </row>
    <row r="9" spans="1:12" x14ac:dyDescent="0.25">
      <c r="A9" t="s">
        <v>17</v>
      </c>
      <c r="B9" t="s">
        <v>18</v>
      </c>
      <c r="C9" s="4">
        <v>50000</v>
      </c>
      <c r="D9" t="s">
        <v>7</v>
      </c>
    </row>
    <row r="10" spans="1:12" x14ac:dyDescent="0.25">
      <c r="A10" t="s">
        <v>19</v>
      </c>
      <c r="B10" t="s">
        <v>20</v>
      </c>
      <c r="C10" s="4">
        <v>9214</v>
      </c>
      <c r="D10" t="s">
        <v>7</v>
      </c>
    </row>
    <row r="11" spans="1:12" x14ac:dyDescent="0.25">
      <c r="B11" s="1" t="s">
        <v>185</v>
      </c>
      <c r="C11" s="7">
        <f>SUM(C3:C10)</f>
        <v>217404</v>
      </c>
    </row>
    <row r="14" spans="1:12" x14ac:dyDescent="0.25">
      <c r="A14" s="1" t="s">
        <v>85</v>
      </c>
    </row>
    <row r="15" spans="1:12" s="16" customFormat="1" x14ac:dyDescent="0.25">
      <c r="A15" s="17" t="s">
        <v>21</v>
      </c>
      <c r="B15" s="17" t="s">
        <v>22</v>
      </c>
      <c r="C15" s="18">
        <v>14900</v>
      </c>
      <c r="D15" s="17" t="s">
        <v>7</v>
      </c>
    </row>
    <row r="16" spans="1:12" s="16" customFormat="1" x14ac:dyDescent="0.25">
      <c r="A16" s="17" t="s">
        <v>23</v>
      </c>
      <c r="B16" s="17" t="s">
        <v>24</v>
      </c>
      <c r="C16" s="18">
        <v>9750</v>
      </c>
      <c r="D16" s="17" t="s">
        <v>7</v>
      </c>
    </row>
    <row r="17" spans="1:4" s="16" customFormat="1" x14ac:dyDescent="0.25">
      <c r="A17" s="17" t="s">
        <v>49</v>
      </c>
      <c r="B17" s="17" t="s">
        <v>163</v>
      </c>
      <c r="C17" s="18">
        <v>46966</v>
      </c>
      <c r="D17" s="17" t="s">
        <v>7</v>
      </c>
    </row>
    <row r="18" spans="1:4" s="16" customFormat="1" x14ac:dyDescent="0.25">
      <c r="A18" s="17" t="s">
        <v>8</v>
      </c>
      <c r="B18" s="17" t="s">
        <v>25</v>
      </c>
      <c r="C18" s="18">
        <v>5755</v>
      </c>
      <c r="D18" s="17" t="s">
        <v>7</v>
      </c>
    </row>
    <row r="19" spans="1:4" s="16" customFormat="1" x14ac:dyDescent="0.25">
      <c r="A19" s="17" t="s">
        <v>183</v>
      </c>
      <c r="B19" s="17" t="s">
        <v>184</v>
      </c>
      <c r="C19" s="18">
        <v>37500</v>
      </c>
      <c r="D19" s="17" t="s">
        <v>7</v>
      </c>
    </row>
    <row r="20" spans="1:4" x14ac:dyDescent="0.25">
      <c r="B20" s="1" t="s">
        <v>185</v>
      </c>
      <c r="C20" s="7">
        <f>SUM(C15:C19)</f>
        <v>114871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ADAE-DF39-4CD2-8D20-6B30412FB25B}">
  <dimension ref="A1:J18"/>
  <sheetViews>
    <sheetView workbookViewId="0">
      <selection activeCell="C19" sqref="C19"/>
    </sheetView>
  </sheetViews>
  <sheetFormatPr defaultRowHeight="15" x14ac:dyDescent="0.25"/>
  <cols>
    <col min="1" max="1" width="32.7109375" customWidth="1"/>
    <col min="2" max="2" width="47.42578125" customWidth="1"/>
    <col min="3" max="3" width="27" customWidth="1"/>
    <col min="4" max="4" width="27.28515625" customWidth="1"/>
  </cols>
  <sheetData>
    <row r="1" spans="1:10" x14ac:dyDescent="0.2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/>
      <c r="F2" s="1"/>
      <c r="G2" s="1"/>
      <c r="H2" s="1"/>
      <c r="I2" s="1"/>
      <c r="J2" s="1"/>
    </row>
    <row r="3" spans="1:10" x14ac:dyDescent="0.25">
      <c r="A3" t="s">
        <v>28</v>
      </c>
      <c r="B3" t="s">
        <v>29</v>
      </c>
      <c r="C3" s="4">
        <v>3870</v>
      </c>
      <c r="D3" t="s">
        <v>30</v>
      </c>
    </row>
    <row r="4" spans="1:10" x14ac:dyDescent="0.25">
      <c r="A4" t="s">
        <v>11</v>
      </c>
      <c r="B4" t="s">
        <v>31</v>
      </c>
      <c r="C4" s="4">
        <v>8500</v>
      </c>
      <c r="D4" t="s">
        <v>30</v>
      </c>
    </row>
    <row r="5" spans="1:10" x14ac:dyDescent="0.25">
      <c r="A5" t="s">
        <v>32</v>
      </c>
      <c r="B5" t="s">
        <v>33</v>
      </c>
      <c r="C5" s="4">
        <v>20000</v>
      </c>
      <c r="D5" t="s">
        <v>30</v>
      </c>
    </row>
    <row r="6" spans="1:10" x14ac:dyDescent="0.25">
      <c r="A6" t="s">
        <v>34</v>
      </c>
      <c r="B6" t="s">
        <v>35</v>
      </c>
      <c r="C6" s="4">
        <v>20000</v>
      </c>
      <c r="D6" t="s">
        <v>30</v>
      </c>
    </row>
    <row r="7" spans="1:10" x14ac:dyDescent="0.25">
      <c r="A7" t="s">
        <v>36</v>
      </c>
      <c r="B7" t="s">
        <v>37</v>
      </c>
      <c r="C7" s="4">
        <v>20000</v>
      </c>
      <c r="D7" t="s">
        <v>30</v>
      </c>
    </row>
    <row r="8" spans="1:10" x14ac:dyDescent="0.25">
      <c r="A8" t="s">
        <v>38</v>
      </c>
      <c r="B8" t="s">
        <v>31</v>
      </c>
      <c r="C8" s="4">
        <v>8300</v>
      </c>
      <c r="D8" t="s">
        <v>30</v>
      </c>
    </row>
    <row r="9" spans="1:10" ht="15.75" customHeight="1" x14ac:dyDescent="0.25">
      <c r="A9" t="s">
        <v>39</v>
      </c>
      <c r="B9" t="s">
        <v>31</v>
      </c>
      <c r="C9" s="4">
        <v>8300</v>
      </c>
      <c r="D9" t="s">
        <v>30</v>
      </c>
    </row>
    <row r="10" spans="1:10" x14ac:dyDescent="0.25">
      <c r="B10" s="1" t="s">
        <v>185</v>
      </c>
      <c r="C10" s="11">
        <f>SUM(C3:C9)</f>
        <v>88970</v>
      </c>
    </row>
    <row r="14" spans="1:10" x14ac:dyDescent="0.25">
      <c r="A14" s="1" t="s">
        <v>40</v>
      </c>
    </row>
    <row r="15" spans="1:10" s="16" customFormat="1" x14ac:dyDescent="0.25">
      <c r="A15" s="17" t="s">
        <v>41</v>
      </c>
      <c r="B15" s="17" t="s">
        <v>161</v>
      </c>
      <c r="C15" s="18">
        <v>7500</v>
      </c>
      <c r="D15" s="17" t="s">
        <v>30</v>
      </c>
    </row>
    <row r="16" spans="1:10" s="16" customFormat="1" x14ac:dyDescent="0.25">
      <c r="A16" s="17" t="s">
        <v>26</v>
      </c>
      <c r="B16" s="17" t="s">
        <v>162</v>
      </c>
      <c r="C16" s="18">
        <v>4000</v>
      </c>
      <c r="D16" s="17" t="s">
        <v>30</v>
      </c>
    </row>
    <row r="17" spans="1:4" x14ac:dyDescent="0.25">
      <c r="A17" s="17" t="s">
        <v>62</v>
      </c>
      <c r="B17" s="17" t="s">
        <v>29</v>
      </c>
      <c r="C17" s="18">
        <v>5079</v>
      </c>
      <c r="D17" s="17" t="s">
        <v>30</v>
      </c>
    </row>
    <row r="18" spans="1:4" x14ac:dyDescent="0.25">
      <c r="B18" s="1" t="s">
        <v>185</v>
      </c>
      <c r="C18" s="7">
        <f>SUM(C15:C17)</f>
        <v>16579</v>
      </c>
      <c r="D1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8716-E629-41A7-AC00-BEDA4E9706E5}">
  <dimension ref="A1:J22"/>
  <sheetViews>
    <sheetView workbookViewId="0">
      <selection activeCell="C22" sqref="C22"/>
    </sheetView>
  </sheetViews>
  <sheetFormatPr defaultRowHeight="15" x14ac:dyDescent="0.25"/>
  <cols>
    <col min="1" max="1" width="31.28515625" customWidth="1"/>
    <col min="2" max="2" width="42.85546875" customWidth="1"/>
    <col min="3" max="3" width="27.140625" customWidth="1"/>
    <col min="4" max="4" width="27.28515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 t="s">
        <v>2</v>
      </c>
      <c r="C2" s="1" t="s">
        <v>3</v>
      </c>
      <c r="D2" s="1" t="s">
        <v>4</v>
      </c>
      <c r="E2" s="1"/>
      <c r="F2" s="1"/>
      <c r="G2" s="1"/>
      <c r="H2" s="1"/>
      <c r="I2" s="1"/>
      <c r="J2" s="1"/>
    </row>
    <row r="3" spans="1:10" x14ac:dyDescent="0.25">
      <c r="A3" t="s">
        <v>42</v>
      </c>
      <c r="B3" t="s">
        <v>43</v>
      </c>
      <c r="C3" s="4">
        <v>5312</v>
      </c>
      <c r="D3" t="s">
        <v>44</v>
      </c>
    </row>
    <row r="4" spans="1:10" x14ac:dyDescent="0.25">
      <c r="A4" t="s">
        <v>45</v>
      </c>
      <c r="B4" t="s">
        <v>46</v>
      </c>
      <c r="C4" s="4">
        <v>15000</v>
      </c>
      <c r="D4" t="s">
        <v>44</v>
      </c>
    </row>
    <row r="5" spans="1:10" x14ac:dyDescent="0.25">
      <c r="A5" t="s">
        <v>47</v>
      </c>
      <c r="B5" t="s">
        <v>48</v>
      </c>
      <c r="C5" s="4">
        <v>11412</v>
      </c>
      <c r="D5" t="s">
        <v>44</v>
      </c>
    </row>
    <row r="6" spans="1:10" x14ac:dyDescent="0.25">
      <c r="A6" t="s">
        <v>49</v>
      </c>
      <c r="B6" t="s">
        <v>50</v>
      </c>
      <c r="C6" s="4">
        <v>8112</v>
      </c>
      <c r="D6" t="s">
        <v>44</v>
      </c>
    </row>
    <row r="7" spans="1:10" x14ac:dyDescent="0.25">
      <c r="A7" t="s">
        <v>8</v>
      </c>
      <c r="B7" t="s">
        <v>51</v>
      </c>
      <c r="C7" s="4">
        <v>4492</v>
      </c>
      <c r="D7" t="s">
        <v>44</v>
      </c>
    </row>
    <row r="8" spans="1:10" x14ac:dyDescent="0.25">
      <c r="A8" t="s">
        <v>52</v>
      </c>
      <c r="B8" t="s">
        <v>52</v>
      </c>
      <c r="C8" s="4">
        <v>6900</v>
      </c>
      <c r="D8" t="s">
        <v>44</v>
      </c>
    </row>
    <row r="9" spans="1:10" x14ac:dyDescent="0.25">
      <c r="B9" s="1" t="s">
        <v>185</v>
      </c>
      <c r="C9" s="23">
        <f>SUM(C3:C8)</f>
        <v>51228</v>
      </c>
    </row>
    <row r="10" spans="1:10" x14ac:dyDescent="0.25">
      <c r="C10" s="8"/>
    </row>
    <row r="11" spans="1:10" x14ac:dyDescent="0.25">
      <c r="C11" s="8"/>
    </row>
    <row r="12" spans="1:10" x14ac:dyDescent="0.25">
      <c r="C12" s="8"/>
    </row>
    <row r="13" spans="1:10" x14ac:dyDescent="0.25">
      <c r="A13" s="1" t="s">
        <v>40</v>
      </c>
      <c r="C13" s="8"/>
    </row>
    <row r="14" spans="1:10" s="17" customFormat="1" x14ac:dyDescent="0.25">
      <c r="A14" s="17" t="s">
        <v>53</v>
      </c>
      <c r="B14" s="17" t="s">
        <v>160</v>
      </c>
      <c r="C14" s="19">
        <v>9979</v>
      </c>
      <c r="D14" s="17" t="s">
        <v>44</v>
      </c>
    </row>
    <row r="15" spans="1:10" s="17" customFormat="1" x14ac:dyDescent="0.25">
      <c r="A15" s="17" t="s">
        <v>45</v>
      </c>
      <c r="B15" s="17" t="s">
        <v>54</v>
      </c>
      <c r="C15" s="19">
        <v>13500</v>
      </c>
      <c r="D15" s="17" t="s">
        <v>44</v>
      </c>
    </row>
    <row r="16" spans="1:10" s="17" customFormat="1" x14ac:dyDescent="0.25">
      <c r="A16" s="17" t="s">
        <v>49</v>
      </c>
      <c r="B16" s="17" t="s">
        <v>159</v>
      </c>
      <c r="C16" s="19">
        <v>2400</v>
      </c>
      <c r="D16" s="17" t="s">
        <v>44</v>
      </c>
    </row>
    <row r="17" spans="1:4" s="17" customFormat="1" x14ac:dyDescent="0.25">
      <c r="A17" s="17" t="s">
        <v>8</v>
      </c>
      <c r="B17" s="17" t="s">
        <v>55</v>
      </c>
      <c r="C17" s="18">
        <v>7161</v>
      </c>
      <c r="D17" s="17" t="s">
        <v>44</v>
      </c>
    </row>
    <row r="18" spans="1:4" s="17" customFormat="1" x14ac:dyDescent="0.25">
      <c r="A18" s="17" t="s">
        <v>172</v>
      </c>
      <c r="B18" s="17" t="s">
        <v>137</v>
      </c>
      <c r="C18" s="19">
        <v>3625</v>
      </c>
      <c r="D18" s="17" t="s">
        <v>44</v>
      </c>
    </row>
    <row r="19" spans="1:4" s="17" customFormat="1" x14ac:dyDescent="0.25">
      <c r="A19" s="17" t="s">
        <v>28</v>
      </c>
      <c r="B19" s="17" t="s">
        <v>181</v>
      </c>
      <c r="C19" s="19">
        <v>14465</v>
      </c>
      <c r="D19" s="17" t="s">
        <v>44</v>
      </c>
    </row>
    <row r="20" spans="1:4" s="17" customFormat="1" x14ac:dyDescent="0.25">
      <c r="A20" s="17" t="s">
        <v>32</v>
      </c>
      <c r="B20" s="17" t="s">
        <v>182</v>
      </c>
      <c r="C20" s="19">
        <v>10900</v>
      </c>
      <c r="D20" s="17" t="s">
        <v>44</v>
      </c>
    </row>
    <row r="21" spans="1:4" s="17" customFormat="1" x14ac:dyDescent="0.25">
      <c r="B21" s="20" t="s">
        <v>185</v>
      </c>
      <c r="C21" s="22">
        <f>SUM(C14:C20)</f>
        <v>62030</v>
      </c>
    </row>
    <row r="22" spans="1:4" s="17" customForma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00DD-E58C-4135-BE7B-DBC746D47BE8}">
  <dimension ref="A1:I65"/>
  <sheetViews>
    <sheetView workbookViewId="0">
      <selection activeCell="C44" sqref="C44"/>
    </sheetView>
  </sheetViews>
  <sheetFormatPr defaultRowHeight="15" x14ac:dyDescent="0.25"/>
  <cols>
    <col min="1" max="1" width="32.28515625" customWidth="1"/>
    <col min="2" max="2" width="54.140625" customWidth="1"/>
    <col min="3" max="3" width="23" customWidth="1"/>
    <col min="4" max="4" width="19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 t="s">
        <v>2</v>
      </c>
      <c r="C2" s="2" t="s">
        <v>3</v>
      </c>
      <c r="D2" s="2" t="s">
        <v>4</v>
      </c>
      <c r="E2" s="1"/>
      <c r="F2" s="1"/>
      <c r="G2" s="1"/>
      <c r="H2" s="1"/>
      <c r="I2" s="1"/>
    </row>
    <row r="3" spans="1:9" x14ac:dyDescent="0.25">
      <c r="A3" t="s">
        <v>56</v>
      </c>
      <c r="B3" t="s">
        <v>57</v>
      </c>
      <c r="C3" s="3">
        <v>4754</v>
      </c>
      <c r="D3" t="s">
        <v>58</v>
      </c>
    </row>
    <row r="4" spans="1:9" x14ac:dyDescent="0.25">
      <c r="A4" t="s">
        <v>59</v>
      </c>
      <c r="B4" t="s">
        <v>60</v>
      </c>
      <c r="C4" s="3">
        <v>5000</v>
      </c>
      <c r="D4" t="s">
        <v>58</v>
      </c>
    </row>
    <row r="5" spans="1:9" x14ac:dyDescent="0.25">
      <c r="A5" t="s">
        <v>53</v>
      </c>
      <c r="B5" t="s">
        <v>61</v>
      </c>
      <c r="C5" s="3">
        <v>5000</v>
      </c>
      <c r="D5" t="s">
        <v>58</v>
      </c>
    </row>
    <row r="6" spans="1:9" x14ac:dyDescent="0.25">
      <c r="A6" t="s">
        <v>62</v>
      </c>
      <c r="B6" t="s">
        <v>63</v>
      </c>
      <c r="C6" s="3">
        <v>5000</v>
      </c>
      <c r="D6" t="s">
        <v>58</v>
      </c>
    </row>
    <row r="7" spans="1:9" x14ac:dyDescent="0.25">
      <c r="A7" t="s">
        <v>45</v>
      </c>
      <c r="B7" t="s">
        <v>64</v>
      </c>
      <c r="C7" s="3">
        <v>2500</v>
      </c>
      <c r="D7" t="s">
        <v>58</v>
      </c>
    </row>
    <row r="8" spans="1:9" x14ac:dyDescent="0.25">
      <c r="A8" t="s">
        <v>65</v>
      </c>
      <c r="B8" t="s">
        <v>66</v>
      </c>
      <c r="C8" s="3">
        <v>3755</v>
      </c>
      <c r="D8" t="s">
        <v>58</v>
      </c>
    </row>
    <row r="9" spans="1:9" x14ac:dyDescent="0.25">
      <c r="A9" t="s">
        <v>8</v>
      </c>
      <c r="B9" t="s">
        <v>67</v>
      </c>
      <c r="C9" s="3">
        <v>5000</v>
      </c>
      <c r="D9" t="s">
        <v>58</v>
      </c>
    </row>
    <row r="10" spans="1:9" x14ac:dyDescent="0.25">
      <c r="A10" t="s">
        <v>68</v>
      </c>
      <c r="B10" t="s">
        <v>69</v>
      </c>
      <c r="C10" s="3">
        <v>4640.25</v>
      </c>
      <c r="D10" t="s">
        <v>58</v>
      </c>
    </row>
    <row r="11" spans="1:9" x14ac:dyDescent="0.25">
      <c r="A11" t="s">
        <v>13</v>
      </c>
      <c r="B11" t="s">
        <v>70</v>
      </c>
      <c r="C11" s="3">
        <v>1595</v>
      </c>
      <c r="D11" t="s">
        <v>58</v>
      </c>
    </row>
    <row r="12" spans="1:9" x14ac:dyDescent="0.25">
      <c r="A12" t="s">
        <v>71</v>
      </c>
      <c r="B12" t="s">
        <v>72</v>
      </c>
      <c r="C12" s="3">
        <v>2266</v>
      </c>
      <c r="D12" t="s">
        <v>58</v>
      </c>
    </row>
    <row r="13" spans="1:9" x14ac:dyDescent="0.25">
      <c r="A13" t="s">
        <v>73</v>
      </c>
      <c r="B13" t="s">
        <v>74</v>
      </c>
      <c r="C13" s="3">
        <v>1015</v>
      </c>
      <c r="D13" t="s">
        <v>58</v>
      </c>
    </row>
    <row r="14" spans="1:9" x14ac:dyDescent="0.25">
      <c r="A14" t="s">
        <v>73</v>
      </c>
      <c r="B14" t="s">
        <v>75</v>
      </c>
      <c r="C14" s="3">
        <v>4598</v>
      </c>
      <c r="D14" t="s">
        <v>58</v>
      </c>
    </row>
    <row r="15" spans="1:9" x14ac:dyDescent="0.25">
      <c r="A15" t="s">
        <v>73</v>
      </c>
      <c r="B15" t="s">
        <v>76</v>
      </c>
      <c r="C15" s="4">
        <v>2165</v>
      </c>
      <c r="D15" t="s">
        <v>58</v>
      </c>
    </row>
    <row r="16" spans="1:9" x14ac:dyDescent="0.25">
      <c r="A16" t="s">
        <v>77</v>
      </c>
      <c r="B16" t="s">
        <v>78</v>
      </c>
      <c r="C16" s="3">
        <v>2200</v>
      </c>
      <c r="D16" t="s">
        <v>58</v>
      </c>
    </row>
    <row r="17" spans="1:4" x14ac:dyDescent="0.25">
      <c r="A17" t="s">
        <v>79</v>
      </c>
      <c r="B17" t="s">
        <v>74</v>
      </c>
      <c r="C17" s="3">
        <v>1848</v>
      </c>
      <c r="D17" t="s">
        <v>58</v>
      </c>
    </row>
    <row r="18" spans="1:4" x14ac:dyDescent="0.25">
      <c r="A18" t="s">
        <v>26</v>
      </c>
      <c r="B18" t="s">
        <v>80</v>
      </c>
      <c r="C18" s="3">
        <v>2350</v>
      </c>
      <c r="D18" t="s">
        <v>58</v>
      </c>
    </row>
    <row r="19" spans="1:4" x14ac:dyDescent="0.25">
      <c r="A19" t="s">
        <v>81</v>
      </c>
      <c r="B19" t="s">
        <v>82</v>
      </c>
      <c r="C19" s="3">
        <v>2500</v>
      </c>
      <c r="D19" t="s">
        <v>58</v>
      </c>
    </row>
    <row r="20" spans="1:4" x14ac:dyDescent="0.25">
      <c r="A20" t="s">
        <v>83</v>
      </c>
      <c r="B20" t="s">
        <v>84</v>
      </c>
      <c r="C20" s="3">
        <v>1778</v>
      </c>
      <c r="D20" t="s">
        <v>58</v>
      </c>
    </row>
    <row r="21" spans="1:4" x14ac:dyDescent="0.25">
      <c r="B21" s="1" t="s">
        <v>185</v>
      </c>
      <c r="C21" s="12">
        <f>SUM(C3:C20)</f>
        <v>57964.25</v>
      </c>
    </row>
    <row r="22" spans="1:4" x14ac:dyDescent="0.25">
      <c r="C22" s="3"/>
    </row>
    <row r="23" spans="1:4" x14ac:dyDescent="0.25">
      <c r="C23" s="3"/>
    </row>
    <row r="24" spans="1:4" x14ac:dyDescent="0.25">
      <c r="C24" s="3"/>
    </row>
    <row r="25" spans="1:4" x14ac:dyDescent="0.25">
      <c r="A25" s="1" t="s">
        <v>85</v>
      </c>
      <c r="C25" s="3"/>
    </row>
    <row r="26" spans="1:4" s="16" customFormat="1" x14ac:dyDescent="0.25">
      <c r="A26" s="17" t="s">
        <v>56</v>
      </c>
      <c r="B26" s="17" t="s">
        <v>169</v>
      </c>
      <c r="C26" s="19">
        <v>5000</v>
      </c>
      <c r="D26" s="17" t="s">
        <v>58</v>
      </c>
    </row>
    <row r="27" spans="1:4" s="16" customFormat="1" x14ac:dyDescent="0.25">
      <c r="A27" s="17" t="s">
        <v>53</v>
      </c>
      <c r="B27" s="17" t="s">
        <v>168</v>
      </c>
      <c r="C27" s="19">
        <v>5000</v>
      </c>
      <c r="D27" s="17" t="s">
        <v>58</v>
      </c>
    </row>
    <row r="28" spans="1:4" s="16" customFormat="1" x14ac:dyDescent="0.25">
      <c r="A28" s="17" t="s">
        <v>86</v>
      </c>
      <c r="B28" s="17" t="s">
        <v>87</v>
      </c>
      <c r="C28" s="19">
        <v>2509</v>
      </c>
      <c r="D28" s="17" t="s">
        <v>58</v>
      </c>
    </row>
    <row r="29" spans="1:4" s="16" customFormat="1" x14ac:dyDescent="0.25">
      <c r="A29" s="17" t="s">
        <v>81</v>
      </c>
      <c r="B29" s="17" t="s">
        <v>88</v>
      </c>
      <c r="C29" s="19">
        <v>4600</v>
      </c>
      <c r="D29" s="17" t="s">
        <v>58</v>
      </c>
    </row>
    <row r="30" spans="1:4" s="16" customFormat="1" x14ac:dyDescent="0.25">
      <c r="A30" s="17" t="s">
        <v>32</v>
      </c>
      <c r="B30" s="17" t="s">
        <v>89</v>
      </c>
      <c r="C30" s="19">
        <v>5000</v>
      </c>
      <c r="D30" s="17" t="s">
        <v>58</v>
      </c>
    </row>
    <row r="31" spans="1:4" s="16" customFormat="1" x14ac:dyDescent="0.25">
      <c r="A31" s="17" t="s">
        <v>90</v>
      </c>
      <c r="B31" s="17" t="s">
        <v>164</v>
      </c>
      <c r="C31" s="19">
        <v>4652</v>
      </c>
      <c r="D31" s="17" t="s">
        <v>58</v>
      </c>
    </row>
    <row r="32" spans="1:4" s="16" customFormat="1" x14ac:dyDescent="0.25">
      <c r="A32" s="17" t="s">
        <v>73</v>
      </c>
      <c r="B32" s="17" t="s">
        <v>91</v>
      </c>
      <c r="C32" s="19">
        <v>1180</v>
      </c>
      <c r="D32" s="17" t="s">
        <v>58</v>
      </c>
    </row>
    <row r="33" spans="1:4" s="16" customFormat="1" x14ac:dyDescent="0.25">
      <c r="A33" s="17" t="s">
        <v>79</v>
      </c>
      <c r="B33" s="17" t="s">
        <v>167</v>
      </c>
      <c r="C33" s="19">
        <v>1670</v>
      </c>
      <c r="D33" s="17" t="s">
        <v>58</v>
      </c>
    </row>
    <row r="34" spans="1:4" s="16" customFormat="1" x14ac:dyDescent="0.25">
      <c r="A34" s="17" t="s">
        <v>79</v>
      </c>
      <c r="B34" s="17" t="s">
        <v>166</v>
      </c>
      <c r="C34" s="19">
        <v>4270</v>
      </c>
      <c r="D34" s="17" t="s">
        <v>58</v>
      </c>
    </row>
    <row r="35" spans="1:4" s="16" customFormat="1" x14ac:dyDescent="0.25">
      <c r="A35" s="17" t="s">
        <v>73</v>
      </c>
      <c r="B35" s="17" t="s">
        <v>92</v>
      </c>
      <c r="C35" s="19">
        <v>9726</v>
      </c>
      <c r="D35" s="17" t="s">
        <v>58</v>
      </c>
    </row>
    <row r="36" spans="1:4" s="16" customFormat="1" x14ac:dyDescent="0.25">
      <c r="A36" s="17" t="s">
        <v>26</v>
      </c>
      <c r="B36" s="17" t="s">
        <v>165</v>
      </c>
      <c r="C36" s="19">
        <v>1720</v>
      </c>
      <c r="D36" s="17" t="s">
        <v>58</v>
      </c>
    </row>
    <row r="37" spans="1:4" s="16" customFormat="1" x14ac:dyDescent="0.25">
      <c r="A37" s="17" t="s">
        <v>170</v>
      </c>
      <c r="B37" s="17" t="s">
        <v>171</v>
      </c>
      <c r="C37" s="19">
        <v>4272</v>
      </c>
      <c r="D37" s="17" t="s">
        <v>58</v>
      </c>
    </row>
    <row r="38" spans="1:4" s="16" customFormat="1" x14ac:dyDescent="0.25">
      <c r="A38" s="17" t="s">
        <v>173</v>
      </c>
      <c r="B38" s="17" t="s">
        <v>174</v>
      </c>
      <c r="C38" s="19">
        <v>1500</v>
      </c>
      <c r="D38" s="17" t="s">
        <v>58</v>
      </c>
    </row>
    <row r="39" spans="1:4" s="16" customFormat="1" x14ac:dyDescent="0.25">
      <c r="A39" s="17" t="s">
        <v>119</v>
      </c>
      <c r="B39" s="17" t="s">
        <v>175</v>
      </c>
      <c r="C39" s="19">
        <v>5000</v>
      </c>
      <c r="D39" s="17" t="s">
        <v>58</v>
      </c>
    </row>
    <row r="40" spans="1:4" s="16" customFormat="1" x14ac:dyDescent="0.25">
      <c r="A40" s="17" t="s">
        <v>176</v>
      </c>
      <c r="B40" s="17" t="s">
        <v>177</v>
      </c>
      <c r="C40" s="19">
        <v>3000</v>
      </c>
      <c r="D40" s="17" t="s">
        <v>58</v>
      </c>
    </row>
    <row r="41" spans="1:4" s="16" customFormat="1" x14ac:dyDescent="0.25">
      <c r="A41" s="17" t="s">
        <v>108</v>
      </c>
      <c r="B41" s="17" t="s">
        <v>178</v>
      </c>
      <c r="C41" s="19">
        <v>2790</v>
      </c>
      <c r="D41" s="17" t="s">
        <v>58</v>
      </c>
    </row>
    <row r="42" spans="1:4" s="16" customFormat="1" x14ac:dyDescent="0.25">
      <c r="A42" s="17" t="s">
        <v>179</v>
      </c>
      <c r="B42" s="17" t="s">
        <v>180</v>
      </c>
      <c r="C42" s="19">
        <v>5000</v>
      </c>
      <c r="D42" s="17" t="s">
        <v>58</v>
      </c>
    </row>
    <row r="43" spans="1:4" x14ac:dyDescent="0.25">
      <c r="A43" s="17"/>
      <c r="B43" s="20" t="s">
        <v>185</v>
      </c>
      <c r="C43" s="21">
        <f>SUM(C26:C42)</f>
        <v>66889</v>
      </c>
      <c r="D43" s="17"/>
    </row>
    <row r="44" spans="1:4" x14ac:dyDescent="0.25">
      <c r="C44" s="3"/>
    </row>
    <row r="45" spans="1:4" x14ac:dyDescent="0.25">
      <c r="C45" s="3"/>
    </row>
    <row r="46" spans="1:4" x14ac:dyDescent="0.25">
      <c r="C46" s="3"/>
    </row>
    <row r="47" spans="1:4" x14ac:dyDescent="0.25">
      <c r="C47" s="3"/>
    </row>
    <row r="48" spans="1:4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D862-A41D-4641-9201-AC47C3AF6531}">
  <dimension ref="A1:J135"/>
  <sheetViews>
    <sheetView topLeftCell="A9" workbookViewId="0">
      <selection activeCell="F75" sqref="F75"/>
    </sheetView>
  </sheetViews>
  <sheetFormatPr defaultRowHeight="15" x14ac:dyDescent="0.25"/>
  <cols>
    <col min="1" max="1" width="25.42578125" customWidth="1"/>
    <col min="2" max="2" width="21.42578125" customWidth="1"/>
    <col min="3" max="3" width="12.28515625" customWidth="1"/>
    <col min="5" max="5" width="14" customWidth="1"/>
    <col min="6" max="6" width="17.5703125" customWidth="1"/>
    <col min="7" max="7" width="18.7109375" customWidth="1"/>
    <col min="8" max="8" width="18" customWidth="1"/>
  </cols>
  <sheetData>
    <row r="1" spans="1:10" x14ac:dyDescent="0.25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 t="s">
        <v>3</v>
      </c>
      <c r="C2" s="2" t="s">
        <v>4</v>
      </c>
      <c r="D2" s="1"/>
      <c r="E2" s="1"/>
      <c r="F2" s="1"/>
      <c r="G2" s="1"/>
      <c r="H2" s="1"/>
      <c r="I2" s="1"/>
      <c r="J2" s="1"/>
    </row>
    <row r="3" spans="1:10" x14ac:dyDescent="0.25">
      <c r="A3" t="s">
        <v>94</v>
      </c>
      <c r="B3" s="6">
        <v>26023</v>
      </c>
      <c r="C3" s="15" t="s">
        <v>157</v>
      </c>
      <c r="D3" s="1"/>
      <c r="E3" s="1"/>
      <c r="F3" s="1"/>
      <c r="G3" s="1"/>
      <c r="H3" s="1"/>
      <c r="I3" s="1"/>
      <c r="J3" s="1"/>
    </row>
    <row r="4" spans="1:10" x14ac:dyDescent="0.25">
      <c r="A4" t="s">
        <v>95</v>
      </c>
      <c r="B4" s="6">
        <v>43826</v>
      </c>
      <c r="C4" s="15" t="s">
        <v>157</v>
      </c>
    </row>
    <row r="5" spans="1:10" x14ac:dyDescent="0.25">
      <c r="A5" t="s">
        <v>96</v>
      </c>
      <c r="B5" s="6">
        <v>41098</v>
      </c>
      <c r="C5" s="15" t="s">
        <v>157</v>
      </c>
    </row>
    <row r="6" spans="1:10" x14ac:dyDescent="0.25">
      <c r="A6" t="s">
        <v>97</v>
      </c>
      <c r="B6" s="6">
        <v>37653</v>
      </c>
      <c r="C6" s="15" t="s">
        <v>157</v>
      </c>
    </row>
    <row r="7" spans="1:10" x14ac:dyDescent="0.25">
      <c r="A7" t="s">
        <v>98</v>
      </c>
      <c r="B7" s="6">
        <v>8965</v>
      </c>
      <c r="C7" s="15" t="s">
        <v>157</v>
      </c>
    </row>
    <row r="8" spans="1:10" x14ac:dyDescent="0.25">
      <c r="A8" t="s">
        <v>99</v>
      </c>
      <c r="B8" s="6">
        <v>29097</v>
      </c>
      <c r="C8" s="15" t="s">
        <v>157</v>
      </c>
    </row>
    <row r="9" spans="1:10" x14ac:dyDescent="0.25">
      <c r="A9" t="s">
        <v>100</v>
      </c>
      <c r="B9" s="6">
        <v>3500</v>
      </c>
      <c r="C9" s="15" t="s">
        <v>157</v>
      </c>
    </row>
    <row r="10" spans="1:10" x14ac:dyDescent="0.25">
      <c r="A10" t="s">
        <v>101</v>
      </c>
      <c r="B10" s="6">
        <v>11000</v>
      </c>
      <c r="C10" s="15" t="s">
        <v>157</v>
      </c>
    </row>
    <row r="11" spans="1:10" x14ac:dyDescent="0.25">
      <c r="A11" t="s">
        <v>102</v>
      </c>
      <c r="B11" s="6">
        <v>42000</v>
      </c>
      <c r="C11" s="15" t="s">
        <v>157</v>
      </c>
    </row>
    <row r="12" spans="1:10" x14ac:dyDescent="0.25">
      <c r="A12" t="s">
        <v>103</v>
      </c>
      <c r="B12" s="6">
        <v>23983</v>
      </c>
      <c r="C12" s="15" t="s">
        <v>157</v>
      </c>
    </row>
    <row r="13" spans="1:10" x14ac:dyDescent="0.25">
      <c r="A13" t="s">
        <v>104</v>
      </c>
      <c r="B13" s="6">
        <v>22879</v>
      </c>
      <c r="C13" s="15" t="s">
        <v>157</v>
      </c>
    </row>
    <row r="14" spans="1:10" x14ac:dyDescent="0.25">
      <c r="A14" t="s">
        <v>105</v>
      </c>
      <c r="B14" s="6">
        <v>34700</v>
      </c>
      <c r="C14" s="15" t="s">
        <v>157</v>
      </c>
    </row>
    <row r="15" spans="1:10" x14ac:dyDescent="0.25">
      <c r="A15" t="s">
        <v>106</v>
      </c>
      <c r="B15" s="6">
        <v>27119</v>
      </c>
      <c r="C15" s="15" t="s">
        <v>157</v>
      </c>
    </row>
    <row r="16" spans="1:10" x14ac:dyDescent="0.25">
      <c r="A16" t="s">
        <v>107</v>
      </c>
      <c r="B16" s="6">
        <v>3500</v>
      </c>
      <c r="C16" s="15" t="s">
        <v>157</v>
      </c>
    </row>
    <row r="17" spans="1:3" x14ac:dyDescent="0.25">
      <c r="A17" t="s">
        <v>108</v>
      </c>
      <c r="B17" s="6">
        <v>3500</v>
      </c>
      <c r="C17" s="15" t="s">
        <v>157</v>
      </c>
    </row>
    <row r="18" spans="1:3" x14ac:dyDescent="0.25">
      <c r="A18" t="s">
        <v>109</v>
      </c>
      <c r="B18" s="6">
        <v>50539</v>
      </c>
      <c r="C18" s="15" t="s">
        <v>157</v>
      </c>
    </row>
    <row r="19" spans="1:3" x14ac:dyDescent="0.25">
      <c r="A19" t="s">
        <v>110</v>
      </c>
      <c r="B19" s="6">
        <v>26487</v>
      </c>
      <c r="C19" s="15" t="s">
        <v>157</v>
      </c>
    </row>
    <row r="20" spans="1:3" x14ac:dyDescent="0.25">
      <c r="A20" t="s">
        <v>111</v>
      </c>
      <c r="B20" s="6">
        <v>3500</v>
      </c>
      <c r="C20" s="15" t="s">
        <v>157</v>
      </c>
    </row>
    <row r="21" spans="1:3" x14ac:dyDescent="0.25">
      <c r="A21" s="9" t="s">
        <v>112</v>
      </c>
      <c r="B21" s="6">
        <v>49326</v>
      </c>
      <c r="C21" s="15" t="s">
        <v>157</v>
      </c>
    </row>
    <row r="22" spans="1:3" x14ac:dyDescent="0.25">
      <c r="A22" s="9" t="s">
        <v>113</v>
      </c>
      <c r="B22" s="6">
        <v>3500</v>
      </c>
      <c r="C22" s="15" t="s">
        <v>157</v>
      </c>
    </row>
    <row r="23" spans="1:3" x14ac:dyDescent="0.25">
      <c r="A23" s="9" t="s">
        <v>114</v>
      </c>
      <c r="B23" s="6">
        <v>3500</v>
      </c>
      <c r="C23" s="15" t="s">
        <v>157</v>
      </c>
    </row>
    <row r="24" spans="1:3" x14ac:dyDescent="0.25">
      <c r="A24" s="9" t="s">
        <v>115</v>
      </c>
      <c r="B24" s="6">
        <v>19479</v>
      </c>
      <c r="C24" s="15" t="s">
        <v>157</v>
      </c>
    </row>
    <row r="25" spans="1:3" x14ac:dyDescent="0.25">
      <c r="A25" s="9" t="s">
        <v>116</v>
      </c>
      <c r="B25" s="6">
        <v>3500</v>
      </c>
      <c r="C25" s="15" t="s">
        <v>157</v>
      </c>
    </row>
    <row r="26" spans="1:3" x14ac:dyDescent="0.25">
      <c r="A26" s="9" t="s">
        <v>117</v>
      </c>
      <c r="B26" s="6">
        <v>54610</v>
      </c>
      <c r="C26" s="15" t="s">
        <v>157</v>
      </c>
    </row>
    <row r="27" spans="1:3" x14ac:dyDescent="0.25">
      <c r="A27" s="9" t="s">
        <v>118</v>
      </c>
      <c r="B27" s="6">
        <v>34271</v>
      </c>
      <c r="C27" s="15" t="s">
        <v>157</v>
      </c>
    </row>
    <row r="28" spans="1:3" x14ac:dyDescent="0.25">
      <c r="A28" s="9" t="s">
        <v>119</v>
      </c>
      <c r="B28" s="6">
        <v>3500</v>
      </c>
      <c r="C28" s="15" t="s">
        <v>157</v>
      </c>
    </row>
    <row r="29" spans="1:3" x14ac:dyDescent="0.25">
      <c r="A29" s="9" t="s">
        <v>120</v>
      </c>
      <c r="B29" s="6">
        <v>49134</v>
      </c>
      <c r="C29" s="15" t="s">
        <v>157</v>
      </c>
    </row>
    <row r="30" spans="1:3" x14ac:dyDescent="0.25">
      <c r="A30" s="9" t="s">
        <v>121</v>
      </c>
      <c r="B30" s="6">
        <v>45924</v>
      </c>
      <c r="C30" s="15" t="s">
        <v>157</v>
      </c>
    </row>
    <row r="31" spans="1:3" x14ac:dyDescent="0.25">
      <c r="A31" s="9" t="s">
        <v>122</v>
      </c>
      <c r="B31" s="6">
        <v>52583</v>
      </c>
      <c r="C31" s="15" t="s">
        <v>157</v>
      </c>
    </row>
    <row r="32" spans="1:3" x14ac:dyDescent="0.25">
      <c r="A32" s="9" t="s">
        <v>123</v>
      </c>
      <c r="B32" s="6">
        <v>3500</v>
      </c>
      <c r="C32" s="15" t="s">
        <v>157</v>
      </c>
    </row>
    <row r="33" spans="1:3" x14ac:dyDescent="0.25">
      <c r="A33" s="9" t="s">
        <v>124</v>
      </c>
      <c r="B33" s="6">
        <v>8025</v>
      </c>
      <c r="C33" s="15" t="s">
        <v>157</v>
      </c>
    </row>
    <row r="34" spans="1:3" x14ac:dyDescent="0.25">
      <c r="A34" s="9" t="s">
        <v>125</v>
      </c>
      <c r="B34" s="6">
        <v>57778</v>
      </c>
      <c r="C34" s="15" t="s">
        <v>157</v>
      </c>
    </row>
    <row r="35" spans="1:3" x14ac:dyDescent="0.25">
      <c r="A35" s="9" t="s">
        <v>126</v>
      </c>
      <c r="B35" s="6">
        <v>27650</v>
      </c>
      <c r="C35" s="15" t="s">
        <v>157</v>
      </c>
    </row>
    <row r="36" spans="1:3" x14ac:dyDescent="0.25">
      <c r="A36" s="9" t="s">
        <v>127</v>
      </c>
      <c r="B36" s="6">
        <v>15303</v>
      </c>
      <c r="C36" s="15" t="s">
        <v>157</v>
      </c>
    </row>
    <row r="37" spans="1:3" x14ac:dyDescent="0.25">
      <c r="A37" s="9" t="s">
        <v>128</v>
      </c>
      <c r="B37" s="6">
        <v>55000</v>
      </c>
      <c r="C37" s="15" t="s">
        <v>157</v>
      </c>
    </row>
    <row r="38" spans="1:3" x14ac:dyDescent="0.25">
      <c r="A38" s="9" t="s">
        <v>129</v>
      </c>
      <c r="B38" s="6">
        <v>3500</v>
      </c>
      <c r="C38" s="15" t="s">
        <v>157</v>
      </c>
    </row>
    <row r="39" spans="1:3" x14ac:dyDescent="0.25">
      <c r="A39" s="9" t="s">
        <v>130</v>
      </c>
      <c r="B39" s="6">
        <v>6355</v>
      </c>
      <c r="C39" s="15" t="s">
        <v>157</v>
      </c>
    </row>
    <row r="40" spans="1:3" x14ac:dyDescent="0.25">
      <c r="A40" s="9" t="s">
        <v>131</v>
      </c>
      <c r="B40" s="6">
        <v>40000</v>
      </c>
      <c r="C40" s="15" t="s">
        <v>157</v>
      </c>
    </row>
    <row r="41" spans="1:3" x14ac:dyDescent="0.25">
      <c r="A41" s="9" t="s">
        <v>132</v>
      </c>
      <c r="B41" s="6">
        <v>3500</v>
      </c>
      <c r="C41" s="15" t="s">
        <v>157</v>
      </c>
    </row>
    <row r="42" spans="1:3" x14ac:dyDescent="0.25">
      <c r="A42" s="9" t="s">
        <v>133</v>
      </c>
      <c r="B42" s="6">
        <v>42456</v>
      </c>
      <c r="C42" s="15" t="s">
        <v>157</v>
      </c>
    </row>
    <row r="43" spans="1:3" x14ac:dyDescent="0.25">
      <c r="A43" s="9" t="s">
        <v>134</v>
      </c>
      <c r="B43" s="6">
        <v>40948</v>
      </c>
      <c r="C43" s="15" t="s">
        <v>157</v>
      </c>
    </row>
    <row r="44" spans="1:3" x14ac:dyDescent="0.25">
      <c r="A44" s="9" t="s">
        <v>135</v>
      </c>
      <c r="B44" s="6">
        <v>25258</v>
      </c>
      <c r="C44" s="15" t="s">
        <v>157</v>
      </c>
    </row>
    <row r="45" spans="1:3" x14ac:dyDescent="0.25">
      <c r="A45" s="9" t="s">
        <v>136</v>
      </c>
      <c r="B45" s="6">
        <v>19276</v>
      </c>
      <c r="C45" s="15" t="s">
        <v>157</v>
      </c>
    </row>
    <row r="46" spans="1:3" x14ac:dyDescent="0.25">
      <c r="A46" s="9" t="s">
        <v>137</v>
      </c>
      <c r="B46" s="6">
        <v>25095</v>
      </c>
      <c r="C46" s="15" t="s">
        <v>157</v>
      </c>
    </row>
    <row r="47" spans="1:3" x14ac:dyDescent="0.25">
      <c r="A47" s="9" t="s">
        <v>138</v>
      </c>
      <c r="B47" s="6">
        <v>43068</v>
      </c>
      <c r="C47" s="15" t="s">
        <v>157</v>
      </c>
    </row>
    <row r="48" spans="1:3" x14ac:dyDescent="0.25">
      <c r="A48" s="9" t="s">
        <v>139</v>
      </c>
      <c r="B48" s="6">
        <v>47562</v>
      </c>
      <c r="C48" s="15" t="s">
        <v>157</v>
      </c>
    </row>
    <row r="49" spans="1:3" x14ac:dyDescent="0.25">
      <c r="A49" s="9" t="s">
        <v>140</v>
      </c>
      <c r="B49" s="6">
        <v>38892</v>
      </c>
      <c r="C49" s="15" t="s">
        <v>157</v>
      </c>
    </row>
    <row r="50" spans="1:3" x14ac:dyDescent="0.25">
      <c r="A50" s="9" t="s">
        <v>141</v>
      </c>
      <c r="B50" s="6">
        <v>5100</v>
      </c>
      <c r="C50" s="15" t="s">
        <v>157</v>
      </c>
    </row>
    <row r="51" spans="1:3" x14ac:dyDescent="0.25">
      <c r="A51" s="9" t="s">
        <v>142</v>
      </c>
      <c r="B51" s="6">
        <v>6226</v>
      </c>
      <c r="C51" s="15" t="s">
        <v>157</v>
      </c>
    </row>
    <row r="52" spans="1:3" x14ac:dyDescent="0.25">
      <c r="A52" s="9"/>
      <c r="B52" s="7">
        <f>SUM(B3:B51)</f>
        <v>1273188</v>
      </c>
      <c r="C52" s="5"/>
    </row>
    <row r="53" spans="1:3" x14ac:dyDescent="0.25">
      <c r="A53" s="9"/>
      <c r="B53" s="6"/>
      <c r="C53" s="5"/>
    </row>
    <row r="54" spans="1:3" x14ac:dyDescent="0.25">
      <c r="A54" s="10"/>
      <c r="B54" s="6"/>
      <c r="C54" s="5"/>
    </row>
    <row r="55" spans="1:3" x14ac:dyDescent="0.25">
      <c r="A55" s="1" t="s">
        <v>85</v>
      </c>
      <c r="B55" s="7" t="s">
        <v>3</v>
      </c>
      <c r="C55" s="2" t="s">
        <v>4</v>
      </c>
    </row>
    <row r="56" spans="1:3" x14ac:dyDescent="0.25">
      <c r="A56" t="s">
        <v>94</v>
      </c>
      <c r="B56" s="6">
        <v>29000</v>
      </c>
      <c r="C56" s="5" t="s">
        <v>158</v>
      </c>
    </row>
    <row r="57" spans="1:3" x14ac:dyDescent="0.25">
      <c r="A57" s="10" t="s">
        <v>143</v>
      </c>
      <c r="B57" s="6">
        <v>30900</v>
      </c>
      <c r="C57" s="5" t="s">
        <v>158</v>
      </c>
    </row>
    <row r="58" spans="1:3" x14ac:dyDescent="0.25">
      <c r="A58" s="10" t="s">
        <v>95</v>
      </c>
      <c r="B58" s="6">
        <v>38000</v>
      </c>
      <c r="C58" s="5" t="s">
        <v>158</v>
      </c>
    </row>
    <row r="59" spans="1:3" x14ac:dyDescent="0.25">
      <c r="A59" s="10" t="s">
        <v>96</v>
      </c>
      <c r="B59" s="6">
        <v>41183</v>
      </c>
      <c r="C59" s="5" t="s">
        <v>158</v>
      </c>
    </row>
    <row r="60" spans="1:3" x14ac:dyDescent="0.25">
      <c r="A60" s="10" t="s">
        <v>97</v>
      </c>
      <c r="B60" s="6">
        <v>36999</v>
      </c>
      <c r="C60" s="5" t="s">
        <v>158</v>
      </c>
    </row>
    <row r="61" spans="1:3" x14ac:dyDescent="0.25">
      <c r="A61" s="10" t="s">
        <v>100</v>
      </c>
      <c r="B61" s="6">
        <v>8600</v>
      </c>
      <c r="C61" s="5" t="s">
        <v>158</v>
      </c>
    </row>
    <row r="62" spans="1:3" x14ac:dyDescent="0.25">
      <c r="A62" s="10" t="s">
        <v>98</v>
      </c>
      <c r="B62" s="6">
        <v>14222</v>
      </c>
      <c r="C62" s="5" t="s">
        <v>158</v>
      </c>
    </row>
    <row r="63" spans="1:3" x14ac:dyDescent="0.25">
      <c r="A63" s="10" t="s">
        <v>99</v>
      </c>
      <c r="B63" s="6">
        <v>39480</v>
      </c>
      <c r="C63" s="5" t="s">
        <v>158</v>
      </c>
    </row>
    <row r="64" spans="1:3" x14ac:dyDescent="0.25">
      <c r="A64" s="10" t="s">
        <v>101</v>
      </c>
      <c r="B64" s="6">
        <v>4400</v>
      </c>
      <c r="C64" s="5" t="s">
        <v>158</v>
      </c>
    </row>
    <row r="65" spans="1:3" x14ac:dyDescent="0.25">
      <c r="A65" s="10" t="s">
        <v>102</v>
      </c>
      <c r="B65" s="6">
        <v>10300</v>
      </c>
      <c r="C65" s="5" t="s">
        <v>158</v>
      </c>
    </row>
    <row r="66" spans="1:3" x14ac:dyDescent="0.25">
      <c r="A66" s="10" t="s">
        <v>103</v>
      </c>
      <c r="B66" s="6">
        <v>37500</v>
      </c>
      <c r="C66" s="5" t="s">
        <v>158</v>
      </c>
    </row>
    <row r="67" spans="1:3" x14ac:dyDescent="0.25">
      <c r="A67" s="10" t="s">
        <v>104</v>
      </c>
      <c r="B67" s="6">
        <v>36124</v>
      </c>
      <c r="C67" s="5" t="s">
        <v>158</v>
      </c>
    </row>
    <row r="68" spans="1:3" x14ac:dyDescent="0.25">
      <c r="A68" s="10" t="s">
        <v>105</v>
      </c>
      <c r="B68" s="6">
        <v>30743</v>
      </c>
      <c r="C68" s="5" t="s">
        <v>158</v>
      </c>
    </row>
    <row r="69" spans="1:3" x14ac:dyDescent="0.25">
      <c r="A69" s="10" t="s">
        <v>106</v>
      </c>
      <c r="B69" s="6">
        <v>39100</v>
      </c>
      <c r="C69" s="5" t="s">
        <v>158</v>
      </c>
    </row>
    <row r="70" spans="1:3" x14ac:dyDescent="0.25">
      <c r="A70" s="10" t="s">
        <v>144</v>
      </c>
      <c r="B70" s="6">
        <v>23523</v>
      </c>
      <c r="C70" s="5" t="s">
        <v>158</v>
      </c>
    </row>
    <row r="71" spans="1:3" x14ac:dyDescent="0.25">
      <c r="A71" t="s">
        <v>107</v>
      </c>
      <c r="B71" s="6">
        <v>14700</v>
      </c>
      <c r="C71" s="5" t="s">
        <v>158</v>
      </c>
    </row>
    <row r="72" spans="1:3" x14ac:dyDescent="0.25">
      <c r="A72" t="s">
        <v>109</v>
      </c>
      <c r="B72" s="6">
        <v>52027</v>
      </c>
      <c r="C72" s="5" t="s">
        <v>158</v>
      </c>
    </row>
    <row r="73" spans="1:3" x14ac:dyDescent="0.25">
      <c r="A73" t="s">
        <v>110</v>
      </c>
      <c r="B73" s="6">
        <v>26487</v>
      </c>
      <c r="C73" s="5" t="s">
        <v>158</v>
      </c>
    </row>
    <row r="74" spans="1:3" x14ac:dyDescent="0.25">
      <c r="A74" s="9" t="s">
        <v>145</v>
      </c>
      <c r="B74" s="6">
        <v>30041</v>
      </c>
      <c r="C74" s="5" t="s">
        <v>158</v>
      </c>
    </row>
    <row r="75" spans="1:3" x14ac:dyDescent="0.25">
      <c r="A75" s="9" t="s">
        <v>146</v>
      </c>
      <c r="B75" s="6">
        <v>22200</v>
      </c>
      <c r="C75" s="5" t="s">
        <v>158</v>
      </c>
    </row>
    <row r="76" spans="1:3" x14ac:dyDescent="0.25">
      <c r="A76" t="s">
        <v>112</v>
      </c>
      <c r="B76" s="6">
        <v>53933</v>
      </c>
      <c r="C76" s="5" t="s">
        <v>158</v>
      </c>
    </row>
    <row r="77" spans="1:3" x14ac:dyDescent="0.25">
      <c r="A77" t="s">
        <v>113</v>
      </c>
      <c r="B77" s="6">
        <v>4200</v>
      </c>
      <c r="C77" s="5" t="s">
        <v>158</v>
      </c>
    </row>
    <row r="78" spans="1:3" x14ac:dyDescent="0.25">
      <c r="A78" t="s">
        <v>114</v>
      </c>
      <c r="B78" s="6">
        <v>7900</v>
      </c>
      <c r="C78" s="5" t="s">
        <v>158</v>
      </c>
    </row>
    <row r="79" spans="1:3" x14ac:dyDescent="0.25">
      <c r="A79" t="s">
        <v>115</v>
      </c>
      <c r="B79" s="6">
        <v>12310</v>
      </c>
      <c r="C79" s="5" t="s">
        <v>158</v>
      </c>
    </row>
    <row r="80" spans="1:3" x14ac:dyDescent="0.25">
      <c r="A80" t="s">
        <v>116</v>
      </c>
      <c r="B80" s="6">
        <v>9100</v>
      </c>
      <c r="C80" s="5" t="s">
        <v>158</v>
      </c>
    </row>
    <row r="81" spans="1:3" x14ac:dyDescent="0.25">
      <c r="A81" t="s">
        <v>117</v>
      </c>
      <c r="B81" s="6">
        <v>40000</v>
      </c>
      <c r="C81" s="5" t="s">
        <v>158</v>
      </c>
    </row>
    <row r="82" spans="1:3" x14ac:dyDescent="0.25">
      <c r="A82" t="s">
        <v>118</v>
      </c>
      <c r="B82" s="6">
        <v>40985</v>
      </c>
      <c r="C82" s="5" t="s">
        <v>158</v>
      </c>
    </row>
    <row r="83" spans="1:3" x14ac:dyDescent="0.25">
      <c r="A83" t="s">
        <v>120</v>
      </c>
      <c r="B83" s="6">
        <v>52416</v>
      </c>
      <c r="C83" s="5" t="s">
        <v>158</v>
      </c>
    </row>
    <row r="84" spans="1:3" x14ac:dyDescent="0.25">
      <c r="A84" t="s">
        <v>121</v>
      </c>
      <c r="B84" s="6">
        <v>46835</v>
      </c>
      <c r="C84" s="5" t="s">
        <v>158</v>
      </c>
    </row>
    <row r="85" spans="1:3" x14ac:dyDescent="0.25">
      <c r="A85" t="s">
        <v>122</v>
      </c>
      <c r="B85" s="6">
        <v>58704</v>
      </c>
      <c r="C85" s="5" t="s">
        <v>158</v>
      </c>
    </row>
    <row r="86" spans="1:3" x14ac:dyDescent="0.25">
      <c r="A86" t="s">
        <v>123</v>
      </c>
      <c r="B86" s="6">
        <v>11400</v>
      </c>
      <c r="C86" s="5" t="s">
        <v>158</v>
      </c>
    </row>
    <row r="87" spans="1:3" x14ac:dyDescent="0.25">
      <c r="A87" t="s">
        <v>124</v>
      </c>
      <c r="B87" s="6">
        <v>18925</v>
      </c>
      <c r="C87" s="5" t="s">
        <v>158</v>
      </c>
    </row>
    <row r="88" spans="1:3" x14ac:dyDescent="0.25">
      <c r="A88" t="s">
        <v>125</v>
      </c>
      <c r="B88" s="6">
        <v>61000</v>
      </c>
      <c r="C88" s="5" t="s">
        <v>158</v>
      </c>
    </row>
    <row r="89" spans="1:3" x14ac:dyDescent="0.25">
      <c r="A89" t="s">
        <v>126</v>
      </c>
      <c r="B89" s="6">
        <v>41557</v>
      </c>
      <c r="C89" s="5" t="s">
        <v>158</v>
      </c>
    </row>
    <row r="90" spans="1:3" x14ac:dyDescent="0.25">
      <c r="A90" t="s">
        <v>127</v>
      </c>
      <c r="B90" s="6">
        <v>3700</v>
      </c>
      <c r="C90" s="5" t="s">
        <v>158</v>
      </c>
    </row>
    <row r="91" spans="1:3" x14ac:dyDescent="0.25">
      <c r="A91" t="s">
        <v>128</v>
      </c>
      <c r="B91" s="6">
        <v>55000</v>
      </c>
      <c r="C91" s="5" t="s">
        <v>158</v>
      </c>
    </row>
    <row r="92" spans="1:3" x14ac:dyDescent="0.25">
      <c r="A92" t="s">
        <v>129</v>
      </c>
      <c r="B92" s="6">
        <v>3500</v>
      </c>
      <c r="C92" s="5" t="s">
        <v>158</v>
      </c>
    </row>
    <row r="93" spans="1:3" x14ac:dyDescent="0.25">
      <c r="A93" t="s">
        <v>130</v>
      </c>
      <c r="B93" s="6">
        <v>10200</v>
      </c>
      <c r="C93" s="5" t="s">
        <v>158</v>
      </c>
    </row>
    <row r="94" spans="1:3" x14ac:dyDescent="0.25">
      <c r="A94" t="s">
        <v>131</v>
      </c>
      <c r="B94" s="6">
        <v>40000</v>
      </c>
      <c r="C94" s="5" t="s">
        <v>158</v>
      </c>
    </row>
    <row r="95" spans="1:3" x14ac:dyDescent="0.25">
      <c r="A95" t="s">
        <v>133</v>
      </c>
      <c r="B95" s="6">
        <v>47340</v>
      </c>
      <c r="C95" s="5" t="s">
        <v>158</v>
      </c>
    </row>
    <row r="96" spans="1:3" x14ac:dyDescent="0.25">
      <c r="A96" t="s">
        <v>134</v>
      </c>
      <c r="B96" s="6">
        <v>45034</v>
      </c>
      <c r="C96" s="5" t="s">
        <v>158</v>
      </c>
    </row>
    <row r="97" spans="1:3" x14ac:dyDescent="0.25">
      <c r="A97" t="s">
        <v>135</v>
      </c>
      <c r="B97" s="6">
        <v>25258</v>
      </c>
      <c r="C97" s="5" t="s">
        <v>158</v>
      </c>
    </row>
    <row r="98" spans="1:3" x14ac:dyDescent="0.25">
      <c r="A98" t="s">
        <v>136</v>
      </c>
      <c r="B98" s="6">
        <v>41410</v>
      </c>
      <c r="C98" s="5" t="s">
        <v>158</v>
      </c>
    </row>
    <row r="99" spans="1:3" x14ac:dyDescent="0.25">
      <c r="A99" t="s">
        <v>137</v>
      </c>
      <c r="B99" s="6">
        <v>26986</v>
      </c>
      <c r="C99" s="5" t="s">
        <v>158</v>
      </c>
    </row>
    <row r="100" spans="1:3" x14ac:dyDescent="0.25">
      <c r="A100" t="s">
        <v>138</v>
      </c>
      <c r="B100" s="6">
        <v>42432</v>
      </c>
      <c r="C100" s="5" t="s">
        <v>158</v>
      </c>
    </row>
    <row r="101" spans="1:3" x14ac:dyDescent="0.25">
      <c r="A101" t="s">
        <v>139</v>
      </c>
      <c r="B101" s="6">
        <v>45700</v>
      </c>
      <c r="C101" s="5" t="s">
        <v>158</v>
      </c>
    </row>
    <row r="102" spans="1:3" x14ac:dyDescent="0.25">
      <c r="A102" t="s">
        <v>147</v>
      </c>
      <c r="B102" s="6">
        <v>42691</v>
      </c>
      <c r="C102" s="5" t="s">
        <v>158</v>
      </c>
    </row>
    <row r="103" spans="1:3" x14ac:dyDescent="0.25">
      <c r="A103" t="s">
        <v>141</v>
      </c>
      <c r="B103" s="6">
        <v>35200</v>
      </c>
      <c r="C103" s="5" t="s">
        <v>158</v>
      </c>
    </row>
    <row r="104" spans="1:3" x14ac:dyDescent="0.25">
      <c r="A104" t="s">
        <v>142</v>
      </c>
      <c r="B104" s="6">
        <v>7500</v>
      </c>
      <c r="C104" s="5" t="s">
        <v>158</v>
      </c>
    </row>
    <row r="105" spans="1:3" x14ac:dyDescent="0.25">
      <c r="B105" s="7">
        <f>SUM(B74:B103)</f>
        <v>975957</v>
      </c>
      <c r="C105" s="5"/>
    </row>
    <row r="106" spans="1:3" x14ac:dyDescent="0.25">
      <c r="B106" s="6"/>
      <c r="C106" s="5"/>
    </row>
    <row r="107" spans="1:3" x14ac:dyDescent="0.25">
      <c r="B107" s="6"/>
      <c r="C107" s="5"/>
    </row>
    <row r="108" spans="1:3" x14ac:dyDescent="0.25">
      <c r="B108" s="6"/>
      <c r="C108" s="5"/>
    </row>
    <row r="109" spans="1:3" x14ac:dyDescent="0.25">
      <c r="B109" s="6"/>
      <c r="C109" s="5"/>
    </row>
    <row r="110" spans="1:3" x14ac:dyDescent="0.25">
      <c r="B110" s="6"/>
      <c r="C110" s="5"/>
    </row>
    <row r="111" spans="1:3" x14ac:dyDescent="0.25">
      <c r="B111" s="6"/>
      <c r="C111" s="5"/>
    </row>
    <row r="112" spans="1:3" x14ac:dyDescent="0.25">
      <c r="B112" s="6"/>
      <c r="C112" s="5"/>
    </row>
    <row r="113" spans="1:3" x14ac:dyDescent="0.25">
      <c r="B113" s="6"/>
      <c r="C113" s="5"/>
    </row>
    <row r="114" spans="1:3" x14ac:dyDescent="0.25">
      <c r="B114" s="6"/>
      <c r="C114" s="5"/>
    </row>
    <row r="115" spans="1:3" s="1" customFormat="1" x14ac:dyDescent="0.25">
      <c r="A115"/>
      <c r="B115" s="5"/>
      <c r="C115"/>
    </row>
    <row r="116" spans="1:3" x14ac:dyDescent="0.25">
      <c r="B116" s="5"/>
    </row>
    <row r="117" spans="1:3" x14ac:dyDescent="0.25">
      <c r="B117" s="6"/>
    </row>
    <row r="118" spans="1:3" x14ac:dyDescent="0.25">
      <c r="B118" s="6"/>
    </row>
    <row r="119" spans="1:3" x14ac:dyDescent="0.25">
      <c r="B119" s="6"/>
    </row>
    <row r="120" spans="1:3" x14ac:dyDescent="0.25">
      <c r="B120" s="6"/>
    </row>
    <row r="121" spans="1:3" x14ac:dyDescent="0.25">
      <c r="B121" s="6"/>
    </row>
    <row r="122" spans="1:3" x14ac:dyDescent="0.25">
      <c r="B122" s="6"/>
    </row>
    <row r="123" spans="1:3" x14ac:dyDescent="0.25">
      <c r="B123" s="6"/>
    </row>
    <row r="124" spans="1:3" x14ac:dyDescent="0.25">
      <c r="B124" s="6"/>
    </row>
    <row r="125" spans="1:3" x14ac:dyDescent="0.25">
      <c r="B125" s="6"/>
    </row>
    <row r="126" spans="1:3" x14ac:dyDescent="0.25">
      <c r="B126" s="6"/>
    </row>
    <row r="127" spans="1:3" x14ac:dyDescent="0.25">
      <c r="B127" s="6"/>
    </row>
    <row r="128" spans="1:3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8A53-5D33-427F-A99C-0138F0E32ADA}">
  <dimension ref="A1:D54"/>
  <sheetViews>
    <sheetView workbookViewId="0">
      <selection activeCell="D21" sqref="D21"/>
    </sheetView>
  </sheetViews>
  <sheetFormatPr defaultRowHeight="15" x14ac:dyDescent="0.25"/>
  <cols>
    <col min="1" max="1" width="28.42578125" customWidth="1"/>
    <col min="2" max="2" width="22.5703125" customWidth="1"/>
    <col min="3" max="3" width="22.140625" customWidth="1"/>
    <col min="4" max="4" width="23.28515625" customWidth="1"/>
  </cols>
  <sheetData>
    <row r="1" spans="1:4" x14ac:dyDescent="0.25">
      <c r="A1" s="1" t="s">
        <v>27</v>
      </c>
      <c r="B1" s="1"/>
      <c r="C1" s="7"/>
      <c r="D1" s="2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14" t="s">
        <v>148</v>
      </c>
      <c r="B3" s="2"/>
      <c r="C3" s="6">
        <v>9000</v>
      </c>
      <c r="D3" s="13" t="s">
        <v>149</v>
      </c>
    </row>
    <row r="4" spans="1:4" x14ac:dyDescent="0.25">
      <c r="A4" t="s">
        <v>100</v>
      </c>
      <c r="C4" s="6">
        <v>4300</v>
      </c>
      <c r="D4" s="5" t="s">
        <v>149</v>
      </c>
    </row>
    <row r="5" spans="1:4" x14ac:dyDescent="0.25">
      <c r="A5" t="s">
        <v>101</v>
      </c>
      <c r="C5" s="6">
        <v>200</v>
      </c>
      <c r="D5" s="5" t="s">
        <v>149</v>
      </c>
    </row>
    <row r="6" spans="1:4" x14ac:dyDescent="0.25">
      <c r="A6" t="s">
        <v>102</v>
      </c>
      <c r="C6" s="6">
        <v>400</v>
      </c>
      <c r="D6" s="5" t="s">
        <v>149</v>
      </c>
    </row>
    <row r="7" spans="1:4" x14ac:dyDescent="0.25">
      <c r="A7" t="s">
        <v>107</v>
      </c>
      <c r="C7" s="6">
        <v>7200</v>
      </c>
      <c r="D7" s="5" t="s">
        <v>149</v>
      </c>
    </row>
    <row r="8" spans="1:4" x14ac:dyDescent="0.25">
      <c r="A8" t="s">
        <v>108</v>
      </c>
      <c r="C8" s="6">
        <v>11100</v>
      </c>
      <c r="D8" s="5" t="s">
        <v>149</v>
      </c>
    </row>
    <row r="9" spans="1:4" x14ac:dyDescent="0.25">
      <c r="A9" t="s">
        <v>111</v>
      </c>
      <c r="C9" s="6">
        <v>100</v>
      </c>
      <c r="D9" s="5" t="s">
        <v>149</v>
      </c>
    </row>
    <row r="10" spans="1:4" x14ac:dyDescent="0.25">
      <c r="A10" t="s">
        <v>150</v>
      </c>
      <c r="C10" s="6">
        <v>2300</v>
      </c>
      <c r="D10" s="5" t="s">
        <v>149</v>
      </c>
    </row>
    <row r="11" spans="1:4" x14ac:dyDescent="0.25">
      <c r="A11" t="s">
        <v>114</v>
      </c>
      <c r="C11" s="6">
        <v>4000</v>
      </c>
      <c r="D11" s="5" t="s">
        <v>149</v>
      </c>
    </row>
    <row r="12" spans="1:4" x14ac:dyDescent="0.25">
      <c r="A12" t="s">
        <v>116</v>
      </c>
      <c r="C12" s="6">
        <v>4300</v>
      </c>
      <c r="D12" s="5" t="s">
        <v>149</v>
      </c>
    </row>
    <row r="13" spans="1:4" x14ac:dyDescent="0.25">
      <c r="A13" t="s">
        <v>119</v>
      </c>
      <c r="C13" s="6">
        <v>3300</v>
      </c>
      <c r="D13" s="5" t="s">
        <v>149</v>
      </c>
    </row>
    <row r="14" spans="1:4" x14ac:dyDescent="0.25">
      <c r="A14" t="s">
        <v>151</v>
      </c>
      <c r="C14" s="6">
        <v>800</v>
      </c>
      <c r="D14" s="5" t="s">
        <v>149</v>
      </c>
    </row>
    <row r="15" spans="1:4" x14ac:dyDescent="0.25">
      <c r="A15" t="s">
        <v>152</v>
      </c>
      <c r="C15" s="6">
        <v>6200</v>
      </c>
      <c r="D15" s="5" t="s">
        <v>149</v>
      </c>
    </row>
    <row r="16" spans="1:4" x14ac:dyDescent="0.25">
      <c r="A16" s="9" t="s">
        <v>124</v>
      </c>
      <c r="C16" s="6">
        <v>7300</v>
      </c>
      <c r="D16" s="5" t="s">
        <v>149</v>
      </c>
    </row>
    <row r="17" spans="1:4" x14ac:dyDescent="0.25">
      <c r="A17" s="9" t="s">
        <v>130</v>
      </c>
      <c r="C17" s="6">
        <v>400</v>
      </c>
      <c r="D17" s="5" t="s">
        <v>153</v>
      </c>
    </row>
    <row r="18" spans="1:4" x14ac:dyDescent="0.25">
      <c r="A18" s="9" t="s">
        <v>132</v>
      </c>
      <c r="C18" s="6">
        <v>200</v>
      </c>
      <c r="D18" s="5" t="s">
        <v>153</v>
      </c>
    </row>
    <row r="19" spans="1:4" x14ac:dyDescent="0.25">
      <c r="A19" s="9" t="s">
        <v>147</v>
      </c>
      <c r="C19" s="6">
        <v>300</v>
      </c>
      <c r="D19" s="5" t="s">
        <v>149</v>
      </c>
    </row>
    <row r="20" spans="1:4" x14ac:dyDescent="0.25">
      <c r="A20" t="s">
        <v>154</v>
      </c>
      <c r="C20" s="6">
        <v>4700</v>
      </c>
      <c r="D20" s="5" t="s">
        <v>149</v>
      </c>
    </row>
    <row r="21" spans="1:4" x14ac:dyDescent="0.25">
      <c r="C21" s="7">
        <f>SUM(C3:C20)</f>
        <v>66100</v>
      </c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A24" s="1" t="s">
        <v>40</v>
      </c>
      <c r="C24" s="5"/>
      <c r="D24" s="5"/>
    </row>
    <row r="25" spans="1:4" x14ac:dyDescent="0.25">
      <c r="A25" t="s">
        <v>155</v>
      </c>
      <c r="C25" s="6">
        <v>9300</v>
      </c>
      <c r="D25" s="15" t="s">
        <v>156</v>
      </c>
    </row>
    <row r="26" spans="1:4" x14ac:dyDescent="0.25">
      <c r="A26" t="s">
        <v>108</v>
      </c>
      <c r="C26" s="6">
        <v>10700</v>
      </c>
      <c r="D26" s="15" t="s">
        <v>156</v>
      </c>
    </row>
    <row r="27" spans="1:4" x14ac:dyDescent="0.25">
      <c r="A27" t="s">
        <v>150</v>
      </c>
      <c r="C27" s="6">
        <v>3200</v>
      </c>
      <c r="D27" s="15" t="s">
        <v>156</v>
      </c>
    </row>
    <row r="28" spans="1:4" x14ac:dyDescent="0.25">
      <c r="A28" t="s">
        <v>119</v>
      </c>
      <c r="C28" s="6">
        <v>4500</v>
      </c>
      <c r="D28" s="15" t="s">
        <v>156</v>
      </c>
    </row>
    <row r="29" spans="1:4" x14ac:dyDescent="0.25">
      <c r="A29" t="s">
        <v>151</v>
      </c>
      <c r="C29" s="6">
        <v>1200</v>
      </c>
      <c r="D29" s="15" t="s">
        <v>156</v>
      </c>
    </row>
    <row r="30" spans="1:4" x14ac:dyDescent="0.25">
      <c r="A30" t="s">
        <v>154</v>
      </c>
      <c r="C30" s="6">
        <v>4600</v>
      </c>
      <c r="D30" s="15" t="s">
        <v>156</v>
      </c>
    </row>
    <row r="31" spans="1:4" x14ac:dyDescent="0.25">
      <c r="C31" s="7">
        <f>SUM(C25:C30)</f>
        <v>33500</v>
      </c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D53" s="5"/>
    </row>
    <row r="54" spans="3:4" x14ac:dyDescent="0.25">
      <c r="D54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650DCDE146A478B1BC5949F602B2E" ma:contentTypeVersion="19" ma:contentTypeDescription="Create a new document." ma:contentTypeScope="" ma:versionID="2a80c29f1c84cbb5ec2672ab93259cb4">
  <xsd:schema xmlns:xsd="http://www.w3.org/2001/XMLSchema" xmlns:xs="http://www.w3.org/2001/XMLSchema" xmlns:p="http://schemas.microsoft.com/office/2006/metadata/properties" xmlns:ns1="http://schemas.microsoft.com/sharepoint/v3" xmlns:ns2="04d381b5-4d15-45b6-9cd7-38992b2a11be" xmlns:ns3="31fd62e0-9399-4265-b5fb-40ac838bc50e" targetNamespace="http://schemas.microsoft.com/office/2006/metadata/properties" ma:root="true" ma:fieldsID="cf9d73e6d4a28f9e959da3a9a4c70a33" ns1:_="" ns2:_="" ns3:_="">
    <xsd:import namespace="http://schemas.microsoft.com/sharepoint/v3"/>
    <xsd:import namespace="04d381b5-4d15-45b6-9cd7-38992b2a11be"/>
    <xsd:import namespace="31fd62e0-9399-4265-b5fb-40ac838bc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381b5-4d15-45b6-9cd7-38992b2a1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d62e0-9399-4265-b5fb-40ac838bc5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e1d71e3-2579-45d9-8185-5ac32a519a4c}" ma:internalName="TaxCatchAll" ma:showField="CatchAllData" ma:web="31fd62e0-9399-4265-b5fb-40ac838bc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1fd62e0-9399-4265-b5fb-40ac838bc50e" xsi:nil="true"/>
    <_ip_UnifiedCompliancePolicyProperties xmlns="http://schemas.microsoft.com/sharepoint/v3" xsi:nil="true"/>
    <lcf76f155ced4ddcb4097134ff3c332f xmlns="04d381b5-4d15-45b6-9cd7-38992b2a11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5CF9B-B6D4-4A13-8297-66A882FDA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d381b5-4d15-45b6-9cd7-38992b2a11be"/>
    <ds:schemaRef ds:uri="31fd62e0-9399-4265-b5fb-40ac838bc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49189-41B1-4F9F-A6F6-CCD83F83A3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1fd62e0-9399-4265-b5fb-40ac838bc50e"/>
    <ds:schemaRef ds:uri="04d381b5-4d15-45b6-9cd7-38992b2a11be"/>
  </ds:schemaRefs>
</ds:datastoreItem>
</file>

<file path=customXml/itemProps3.xml><?xml version="1.0" encoding="utf-8"?>
<ds:datastoreItem xmlns:ds="http://schemas.openxmlformats.org/officeDocument/2006/customXml" ds:itemID="{4DEC9D83-464D-4005-B827-7A6B677EFC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</vt:lpstr>
      <vt:lpstr>Planning</vt:lpstr>
      <vt:lpstr>Pollinator</vt:lpstr>
      <vt:lpstr>Mini</vt:lpstr>
      <vt:lpstr>CDA</vt:lpstr>
      <vt:lpstr>310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Russell, Lindsey</dc:creator>
  <cp:keywords/>
  <dc:description/>
  <cp:lastModifiedBy>Bauer, Catey</cp:lastModifiedBy>
  <cp:revision/>
  <dcterms:created xsi:type="dcterms:W3CDTF">2024-12-17T21:32:34Z</dcterms:created>
  <dcterms:modified xsi:type="dcterms:W3CDTF">2025-05-13T18:39:22Z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0x0101007A3650DCDE146A478B1BC5949F602B2E</vt:lpwstr>
  </property>
  <property fmtid="{D5CDD505-2E9C-101B-9397-08002B2CF9AE}" pid="3" name="MediaServiceImageTags">
    <vt:lpwstr/>
  </property>
</Properties>
</file>