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G:\WATER_OP\DAM SAFETY\2 CONSTRUCTION PERMITS\"/>
    </mc:Choice>
  </mc:AlternateContent>
  <xr:revisionPtr revIDLastSave="0" documentId="13_ncr:1_{E4A3CD58-1C25-4D9B-A6F7-0C83395A6A69}" xr6:coauthVersionLast="47" xr6:coauthVersionMax="47" xr10:uidLastSave="{00000000-0000-0000-0000-000000000000}"/>
  <bookViews>
    <workbookView xWindow="31470" yWindow="1845" windowWidth="24780" windowHeight="14145" tabRatio="936" firstSheet="3" activeTab="3" xr2:uid="{00000000-000D-0000-FFFF-FFFF00000000}"/>
  </bookViews>
  <sheets>
    <sheet name="README" sheetId="20" r:id="rId1"/>
    <sheet name="Project Information and TOC" sheetId="15" r:id="rId2"/>
    <sheet name="Report Organization" sheetId="10" r:id="rId3"/>
    <sheet name="Scope &amp; Background" sheetId="3" r:id="rId4"/>
    <sheet name="Hydrology &amp; Hydraulics" sheetId="33" r:id="rId5"/>
    <sheet name="Geology Seismicity Geotechnical" sheetId="34" r:id="rId6"/>
    <sheet name="Structural" sheetId="35" r:id="rId7"/>
    <sheet name="Other" sheetId="32" r:id="rId8"/>
    <sheet name="Permitting" sheetId="38" r:id="rId9"/>
    <sheet name="Construction" sheetId="39" r:id="rId10"/>
    <sheet name="Project Specific Sections" sheetId="36" r:id="rId11"/>
    <sheet name="Agency Specific Sections" sheetId="37" r:id="rId12"/>
    <sheet name="References" sheetId="4" r:id="rId13"/>
    <sheet name="Comment Tracking" sheetId="27" state="hidden" r:id="rId14"/>
    <sheet name="OPTIONBOX" sheetId="22" state="hidden" r:id="rId15"/>
  </sheets>
  <definedNames>
    <definedName name="_xlnm._FilterDatabase" localSheetId="11" hidden="1">'Agency Specific Sections'!$A$5:$I$5</definedName>
    <definedName name="_xlnm._FilterDatabase" localSheetId="9" hidden="1">Construction!$A$5:$I$5</definedName>
    <definedName name="_xlnm._FilterDatabase" localSheetId="5" hidden="1">'Geology Seismicity Geotechnical'!$A$5:$I$5</definedName>
    <definedName name="_xlnm._FilterDatabase" localSheetId="4" hidden="1">'Hydrology &amp; Hydraulics'!$A$5:$I$5</definedName>
    <definedName name="_xlnm._FilterDatabase" localSheetId="7" hidden="1">Other!$A$5:$I$5</definedName>
    <definedName name="_xlnm._FilterDatabase" localSheetId="8" hidden="1">Permitting!$A$5:$I$5</definedName>
    <definedName name="_xlnm._FilterDatabase" localSheetId="10" hidden="1">'Project Specific Sections'!$A$5:$I$5</definedName>
    <definedName name="_xlnm._FilterDatabase" localSheetId="2" hidden="1">'Report Organization'!$A$5:$H$5</definedName>
    <definedName name="_xlnm._FilterDatabase" localSheetId="3" hidden="1">'Scope &amp; Background'!$A$5:$I$5</definedName>
    <definedName name="_xlnm._FilterDatabase" localSheetId="6" hidden="1">Structural!$A$5:$I$5</definedName>
    <definedName name="DesignStage">OPTIONBOX!$C$2:$C$8</definedName>
    <definedName name="OptionsBox">OPTIONBOX!$A$2:$A$4</definedName>
    <definedName name="Z_5300802C_06F6_48C4_8EB0_5E17CF4667C7_.wvu.PrintTitles" localSheetId="11" hidden="1">'Agency Specific Sections'!$5:$5</definedName>
    <definedName name="Z_5300802C_06F6_48C4_8EB0_5E17CF4667C7_.wvu.PrintTitles" localSheetId="9" hidden="1">Construction!$5:$5</definedName>
    <definedName name="Z_5300802C_06F6_48C4_8EB0_5E17CF4667C7_.wvu.PrintTitles" localSheetId="5" hidden="1">'Geology Seismicity Geotechnical'!$5:$5</definedName>
    <definedName name="Z_5300802C_06F6_48C4_8EB0_5E17CF4667C7_.wvu.PrintTitles" localSheetId="4" hidden="1">'Hydrology &amp; Hydraulics'!$5:$5</definedName>
    <definedName name="Z_5300802C_06F6_48C4_8EB0_5E17CF4667C7_.wvu.PrintTitles" localSheetId="7" hidden="1">Other!$5:$5</definedName>
    <definedName name="Z_5300802C_06F6_48C4_8EB0_5E17CF4667C7_.wvu.PrintTitles" localSheetId="8" hidden="1">Permitting!$5:$5</definedName>
    <definedName name="Z_5300802C_06F6_48C4_8EB0_5E17CF4667C7_.wvu.PrintTitles" localSheetId="10" hidden="1">'Project Specific Sections'!$5:$5</definedName>
    <definedName name="Z_5300802C_06F6_48C4_8EB0_5E17CF4667C7_.wvu.PrintTitles" localSheetId="3" hidden="1">'Scope &amp; Background'!$5:$5</definedName>
    <definedName name="Z_5300802C_06F6_48C4_8EB0_5E17CF4667C7_.wvu.PrintTitles" localSheetId="6" hidden="1">Structural!$5:$5</definedName>
    <definedName name="Z_5300802C_06F6_48C4_8EB0_5E17CF4667C7_.wvu.Rows" localSheetId="11" hidden="1">'Agency Specific Sections'!#REF!,'Agency Specific Sections'!#REF!,'Agency Specific Sections'!#REF!,'Agency Specific Sections'!#REF!,'Agency Specific Sections'!#REF!,'Agency Specific Sections'!#REF!,'Agency Specific Sections'!#REF!,'Agency Specific Sections'!#REF!</definedName>
    <definedName name="Z_5300802C_06F6_48C4_8EB0_5E17CF4667C7_.wvu.Rows" localSheetId="9" hidden="1">Construction!#REF!,Construction!#REF!,Construction!#REF!,Construction!#REF!,Construction!#REF!,Construction!#REF!,Construction!#REF!,Construction!#REF!</definedName>
    <definedName name="Z_5300802C_06F6_48C4_8EB0_5E17CF4667C7_.wvu.Rows" localSheetId="5" hidden="1">'Geology Seismicity Geotechnical'!#REF!,'Geology Seismicity Geotechnical'!#REF!,'Geology Seismicity Geotechnical'!#REF!,'Geology Seismicity Geotechnical'!#REF!,'Geology Seismicity Geotechnical'!#REF!,'Geology Seismicity Geotechnical'!#REF!,'Geology Seismicity Geotechnical'!#REF!,'Geology Seismicity Geotechnical'!#REF!</definedName>
    <definedName name="Z_5300802C_06F6_48C4_8EB0_5E17CF4667C7_.wvu.Rows" localSheetId="4" hidden="1">'Hydrology &amp; Hydraulics'!#REF!,'Hydrology &amp; Hydraulics'!#REF!,'Hydrology &amp; Hydraulics'!#REF!,'Hydrology &amp; Hydraulics'!#REF!,'Hydrology &amp; Hydraulics'!#REF!,'Hydrology &amp; Hydraulics'!#REF!,'Hydrology &amp; Hydraulics'!#REF!,'Hydrology &amp; Hydraulics'!#REF!</definedName>
    <definedName name="Z_5300802C_06F6_48C4_8EB0_5E17CF4667C7_.wvu.Rows" localSheetId="7" hidden="1">Other!#REF!,Other!#REF!,Other!#REF!,Other!#REF!,Other!#REF!,Other!#REF!,Other!#REF!,Other!#REF!</definedName>
    <definedName name="Z_5300802C_06F6_48C4_8EB0_5E17CF4667C7_.wvu.Rows" localSheetId="8" hidden="1">Permitting!#REF!,Permitting!#REF!,Permitting!#REF!,Permitting!#REF!,Permitting!#REF!,Permitting!#REF!,Permitting!#REF!,Permitting!#REF!</definedName>
    <definedName name="Z_5300802C_06F6_48C4_8EB0_5E17CF4667C7_.wvu.Rows" localSheetId="10" hidden="1">'Project Specific Sections'!#REF!,'Project Specific Sections'!#REF!,'Project Specific Sections'!#REF!,'Project Specific Sections'!#REF!,'Project Specific Sections'!#REF!,'Project Specific Sections'!#REF!,'Project Specific Sections'!#REF!,'Project Specific Sections'!#REF!</definedName>
    <definedName name="Z_5300802C_06F6_48C4_8EB0_5E17CF4667C7_.wvu.Rows" localSheetId="3" hidden="1">'Scope &amp; Background'!#REF!,'Scope &amp; Background'!#REF!,'Scope &amp; Background'!#REF!,'Scope &amp; Background'!#REF!,'Scope &amp; Background'!#REF!,'Scope &amp; Background'!#REF!,'Scope &amp; Background'!#REF!,'Scope &amp; Background'!#REF!</definedName>
    <definedName name="Z_5300802C_06F6_48C4_8EB0_5E17CF4667C7_.wvu.Rows" localSheetId="6" hidden="1">Structural!#REF!,Structural!#REF!,Structural!#REF!,Structural!#REF!,Structural!#REF!,Structural!#REF!,Structural!#REF!,Structural!#REF!</definedName>
  </definedNames>
  <calcPr calcId="191028"/>
  <customWorkbookViews>
    <customWorkbookView name="Williams, Jennifer - Personal View" guid="{49CAB8E7-4385-469E-B2A4-A8B316B4C285}" mergeInterval="0" personalView="1" maximized="1" windowWidth="1218" windowHeight="678" tabRatio="898" activeSheetId="8"/>
    <customWorkbookView name="Boomer, Jason - Personal View" guid="{5300802C-06F6-48C4-8EB0-5E17CF4667C7}" mergeInterval="0" personalView="1" maximized="1" windowWidth="1280" windowHeight="718" tabRatio="898" activeSheetId="2" showComments="commIndAndComment"/>
    <customWorkbookView name="Snyder, William D. - Personal View" guid="{6C137B85-3270-437C-B86E-CC148FEC341C}" mergeInterval="0" personalView="1" maximized="1" windowWidth="1276" windowHeight="865" tabRatio="8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5" l="1"/>
  <c r="C60" i="15"/>
  <c r="B16" i="15" l="1"/>
  <c r="B17" i="15"/>
  <c r="C16" i="15"/>
  <c r="C17" i="15"/>
  <c r="B74" i="15" l="1"/>
  <c r="B73" i="15"/>
  <c r="B72" i="15"/>
  <c r="B71" i="15"/>
  <c r="B70" i="15"/>
  <c r="B67" i="15"/>
  <c r="B66" i="15"/>
  <c r="B65" i="15"/>
  <c r="B64" i="15"/>
  <c r="B63" i="15"/>
  <c r="B51" i="15"/>
  <c r="B45" i="15"/>
  <c r="B44" i="15"/>
  <c r="B43" i="15"/>
  <c r="B42" i="15"/>
  <c r="B41" i="15"/>
  <c r="B40" i="15"/>
  <c r="B39" i="15"/>
  <c r="B38" i="15"/>
  <c r="B21" i="15"/>
  <c r="B30" i="15"/>
  <c r="B31" i="15"/>
  <c r="B32" i="15"/>
  <c r="B25" i="15"/>
  <c r="B24" i="15"/>
  <c r="B29" i="15"/>
  <c r="C64" i="15"/>
  <c r="C31" i="15"/>
  <c r="C43" i="15"/>
  <c r="C40" i="15"/>
  <c r="C72" i="15"/>
  <c r="C67" i="15"/>
  <c r="C65" i="15"/>
  <c r="C73" i="15"/>
  <c r="C63" i="15"/>
  <c r="C66" i="15"/>
  <c r="C32" i="15"/>
  <c r="C70" i="15"/>
  <c r="C45" i="15"/>
  <c r="C74" i="15"/>
  <c r="C41" i="15"/>
  <c r="C38" i="15"/>
  <c r="C71" i="15"/>
  <c r="C39" i="15"/>
  <c r="C42" i="15"/>
  <c r="F3" i="39" l="1"/>
  <c r="E3" i="39"/>
  <c r="C3" i="39"/>
  <c r="B3" i="39"/>
  <c r="F2" i="39"/>
  <c r="E2" i="39"/>
  <c r="C2" i="39"/>
  <c r="B2" i="39"/>
  <c r="F1" i="39"/>
  <c r="E1" i="39"/>
  <c r="C1" i="39"/>
  <c r="B1" i="39"/>
  <c r="F3" i="38"/>
  <c r="E3" i="38"/>
  <c r="C3" i="38"/>
  <c r="B3" i="38"/>
  <c r="F2" i="38"/>
  <c r="E2" i="38"/>
  <c r="C2" i="38"/>
  <c r="B2" i="38"/>
  <c r="F1" i="38"/>
  <c r="E1" i="38"/>
  <c r="C1" i="38"/>
  <c r="B1" i="38"/>
  <c r="F2" i="10" l="1"/>
  <c r="F1" i="10"/>
  <c r="B91" i="15" l="1"/>
  <c r="B88" i="15"/>
  <c r="B87" i="15"/>
  <c r="B86" i="15"/>
  <c r="B85" i="15"/>
  <c r="B84" i="15"/>
  <c r="B81" i="15"/>
  <c r="B80" i="15"/>
  <c r="B79" i="15"/>
  <c r="B78" i="15"/>
  <c r="B77" i="15"/>
  <c r="C84" i="15"/>
  <c r="C78" i="15"/>
  <c r="C91" i="15"/>
  <c r="C77" i="15"/>
  <c r="C88" i="15"/>
  <c r="C81" i="15"/>
  <c r="C87" i="15"/>
  <c r="C80" i="15"/>
  <c r="C79" i="15"/>
  <c r="C85" i="15"/>
  <c r="C86" i="15"/>
  <c r="F3" i="37" l="1"/>
  <c r="E3" i="37"/>
  <c r="C3" i="37"/>
  <c r="B3" i="37"/>
  <c r="F2" i="37"/>
  <c r="E2" i="37"/>
  <c r="C2" i="37"/>
  <c r="B2" i="37"/>
  <c r="F1" i="37"/>
  <c r="E1" i="37"/>
  <c r="C1" i="37"/>
  <c r="B1" i="37"/>
  <c r="F3" i="36"/>
  <c r="E3" i="36"/>
  <c r="C3" i="36"/>
  <c r="B3" i="36"/>
  <c r="F2" i="36"/>
  <c r="E2" i="36"/>
  <c r="C2" i="36"/>
  <c r="B2" i="36"/>
  <c r="F1" i="36"/>
  <c r="E1" i="36"/>
  <c r="C1" i="36"/>
  <c r="B1" i="36"/>
  <c r="F3" i="32" l="1"/>
  <c r="E3" i="32"/>
  <c r="C3" i="32"/>
  <c r="B3" i="32"/>
  <c r="F2" i="32"/>
  <c r="E2" i="32"/>
  <c r="C2" i="32"/>
  <c r="B2" i="32"/>
  <c r="F1" i="32"/>
  <c r="E1" i="32"/>
  <c r="C1" i="32"/>
  <c r="B1" i="32"/>
  <c r="F3" i="35"/>
  <c r="E3" i="35"/>
  <c r="C3" i="35"/>
  <c r="B3" i="35"/>
  <c r="F2" i="35"/>
  <c r="E2" i="35"/>
  <c r="C2" i="35"/>
  <c r="B2" i="35"/>
  <c r="F1" i="35"/>
  <c r="E1" i="35"/>
  <c r="C1" i="35"/>
  <c r="B1" i="35"/>
  <c r="F3" i="34"/>
  <c r="E3" i="34"/>
  <c r="C3" i="34"/>
  <c r="B3" i="34"/>
  <c r="F2" i="34"/>
  <c r="E2" i="34"/>
  <c r="C2" i="34"/>
  <c r="B2" i="34"/>
  <c r="F1" i="34"/>
  <c r="E1" i="34"/>
  <c r="C1" i="34"/>
  <c r="B1" i="34"/>
  <c r="F3" i="33"/>
  <c r="E3" i="33"/>
  <c r="C3" i="33"/>
  <c r="B3" i="33"/>
  <c r="F2" i="33"/>
  <c r="E2" i="33"/>
  <c r="C2" i="33"/>
  <c r="B2" i="33"/>
  <c r="F1" i="33"/>
  <c r="E1" i="33"/>
  <c r="C1" i="33"/>
  <c r="B1" i="33"/>
  <c r="F2" i="3"/>
  <c r="F3" i="3"/>
  <c r="F1" i="3"/>
  <c r="E2" i="3"/>
  <c r="E3" i="3"/>
  <c r="E1" i="3"/>
  <c r="F3" i="10"/>
  <c r="B59" i="15"/>
  <c r="B58" i="15"/>
  <c r="B57" i="15"/>
  <c r="B56" i="15"/>
  <c r="B55" i="15"/>
  <c r="B52" i="15"/>
  <c r="B50" i="15"/>
  <c r="B49" i="15"/>
  <c r="B46" i="15"/>
  <c r="B36" i="15"/>
  <c r="B37" i="15"/>
  <c r="B28" i="15"/>
  <c r="B26" i="15"/>
  <c r="B33" i="15"/>
  <c r="B27" i="15"/>
  <c r="B20" i="15" l="1"/>
  <c r="C30" i="15"/>
  <c r="C37" i="15"/>
  <c r="C44" i="15"/>
  <c r="C26" i="15"/>
  <c r="C33" i="15"/>
  <c r="C46" i="15"/>
  <c r="C24" i="15"/>
  <c r="C27" i="15"/>
  <c r="C50" i="15"/>
  <c r="C52" i="15"/>
  <c r="C36" i="15"/>
  <c r="C29" i="15"/>
  <c r="C25" i="15"/>
  <c r="C49" i="15"/>
  <c r="C28" i="15"/>
  <c r="C51" i="15"/>
  <c r="B15" i="15" l="1"/>
  <c r="B14" i="15"/>
  <c r="B13" i="15"/>
  <c r="C58" i="15"/>
  <c r="C57" i="15"/>
  <c r="C56" i="15"/>
  <c r="C55" i="15"/>
  <c r="C59" i="15"/>
  <c r="C15" i="15"/>
  <c r="C3" i="3" l="1"/>
  <c r="C2" i="3"/>
  <c r="C1" i="3"/>
  <c r="B3" i="3" l="1"/>
  <c r="B2" i="3"/>
  <c r="B1" i="3"/>
  <c r="C20" i="15"/>
  <c r="C21" i="15"/>
  <c r="E3" i="10" l="1"/>
  <c r="E2" i="10"/>
  <c r="E1" i="10"/>
  <c r="B3" i="10"/>
  <c r="B2" i="10"/>
  <c r="B1" i="10"/>
  <c r="C1" i="10"/>
  <c r="C2" i="10"/>
  <c r="C3" i="10"/>
  <c r="C13" i="15"/>
  <c r="C14" i="15"/>
</calcChain>
</file>

<file path=xl/sharedStrings.xml><?xml version="1.0" encoding="utf-8"?>
<sst xmlns="http://schemas.openxmlformats.org/spreadsheetml/2006/main" count="893" uniqueCount="518">
  <si>
    <t>Design Report Review Toolbox</t>
  </si>
  <si>
    <t>Version:</t>
  </si>
  <si>
    <t>01</t>
  </si>
  <si>
    <t>Disclaimer:</t>
  </si>
  <si>
    <t>Begin</t>
  </si>
  <si>
    <t>This design report review toolbox is for general information only. The intent is to provide a checklist and guidance on some key work items expected to be included in a design report for dam construction based on the experience of the authors and the review board, comprised of Dam Design Engineers and State Dam Safety Officials, and has been prepared in accordance with generally recognized engineering principles and practices. The toolbox is not intended to be a comprehensive or inclusive list of all items that need to be included in a design report for dam construction. The information presented should not be used without first securing competent advice from qualified professionals with respect to its suitability for any general or specific application.  Regardless of completion of the checklist, generating a complete design report remains the responsibility of the responsible Design Engineer.  No reference made in this publication constitutes an endorsement or warranty thereof by AECOM or sponsors of this Toolbox. Anyone using the information presented in this Toolbox assumes all liability arising from such use.</t>
  </si>
  <si>
    <t xml:space="preserve">Developed by: </t>
  </si>
  <si>
    <t>AECOM-Denver</t>
  </si>
  <si>
    <t>Developed using:</t>
  </si>
  <si>
    <t>Microsoft Excel 365, Version 2008 (Build 13127.21064 Click-to-Run)</t>
  </si>
  <si>
    <t>Instructions / Guide:</t>
  </si>
  <si>
    <t>1. Inputs go into cells shaded in this color.</t>
  </si>
  <si>
    <r>
      <t>2. The "</t>
    </r>
    <r>
      <rPr>
        <b/>
        <sz val="10"/>
        <rFont val="Arial"/>
        <family val="2"/>
      </rPr>
      <t>Project Information and TOC</t>
    </r>
    <r>
      <rPr>
        <sz val="10"/>
        <rFont val="Arial"/>
        <family val="2"/>
      </rPr>
      <t>" tab provides a summary of the spreadsheet content. Project-specific information entered on that tab will be automatically entered in the remaining sheets.</t>
    </r>
  </si>
  <si>
    <r>
      <t>3. Following the "</t>
    </r>
    <r>
      <rPr>
        <b/>
        <sz val="10"/>
        <rFont val="Arial"/>
        <family val="2"/>
      </rPr>
      <t>Project Information and TOC</t>
    </r>
    <r>
      <rPr>
        <sz val="10"/>
        <rFont val="Arial"/>
        <family val="2"/>
      </rPr>
      <t>" tab is a tab for "</t>
    </r>
    <r>
      <rPr>
        <b/>
        <sz val="10"/>
        <rFont val="Arial"/>
        <family val="2"/>
      </rPr>
      <t>General Considerations</t>
    </r>
    <r>
      <rPr>
        <sz val="10"/>
        <rFont val="Arial"/>
        <family val="2"/>
      </rPr>
      <t xml:space="preserve">" that the engineer may wish to consider throughout design report development. </t>
    </r>
  </si>
  <si>
    <t>4. Each major report section selected for inclusion in this version of the toolbox has a separate tab, shaded yellow. These are selected sections and are not all-inclusive.  The major report section work tabs contain a checklist of general report requirements for that section and considerations that the engineer may wish to incorporate as appropriate for the specific project.</t>
  </si>
  <si>
    <r>
      <t>5.  Following the major report section tabs, are the tabs for  "</t>
    </r>
    <r>
      <rPr>
        <b/>
        <sz val="10"/>
        <rFont val="Arial"/>
        <family val="2"/>
      </rPr>
      <t>Project Specific Sections</t>
    </r>
    <r>
      <rPr>
        <sz val="10"/>
        <rFont val="Arial"/>
        <family val="2"/>
      </rPr>
      <t>" and "</t>
    </r>
    <r>
      <rPr>
        <b/>
        <sz val="10"/>
        <rFont val="Arial"/>
        <family val="2"/>
      </rPr>
      <t>Agency Specific Sections</t>
    </r>
    <r>
      <rPr>
        <sz val="10"/>
        <rFont val="Arial"/>
        <family val="2"/>
      </rPr>
      <t>". These can be tailored to the User's and Reviewers' specific project report needs.</t>
    </r>
  </si>
  <si>
    <t xml:space="preserve">6. The final tab provides a set of useful references relevant to design report development. </t>
  </si>
  <si>
    <t>8. The common report requirements in each report section tab includes a pull-down button in each of the column headings that can be used to filter and sort the content in that column.</t>
  </si>
  <si>
    <t xml:space="preserve">Email address to send comments </t>
  </si>
  <si>
    <t>dnrdamsafety@mt.gov</t>
  </si>
  <si>
    <t>Version History:</t>
  </si>
  <si>
    <t>Date:</t>
  </si>
  <si>
    <r>
      <t>Beta 01:</t>
    </r>
    <r>
      <rPr>
        <sz val="11"/>
        <rFont val="Arial"/>
        <family val="2"/>
      </rPr>
      <t xml:space="preserve">     Initital release. For review and comment</t>
    </r>
  </si>
  <si>
    <t>May 2021</t>
  </si>
  <si>
    <r>
      <t>01:</t>
    </r>
    <r>
      <rPr>
        <sz val="11"/>
        <rFont val="Arial"/>
        <family val="2"/>
      </rPr>
      <t xml:space="preserve">     Incorporated comments from Montana DNRC for final review and release of 01 Version.</t>
    </r>
  </si>
  <si>
    <t>June 2021</t>
  </si>
  <si>
    <t xml:space="preserve">Dam Name/ID: </t>
  </si>
  <si>
    <t xml:space="preserve">Project Name: </t>
  </si>
  <si>
    <t>Owner:</t>
  </si>
  <si>
    <t>Engineer:</t>
  </si>
  <si>
    <t>Completion Status:</t>
  </si>
  <si>
    <t>Reviewer (s):</t>
  </si>
  <si>
    <t>Description/Comments:</t>
  </si>
  <si>
    <t>Report Organization</t>
  </si>
  <si>
    <t>Scope &amp; Background</t>
  </si>
  <si>
    <t>Hydrology &amp; Hydraulics</t>
  </si>
  <si>
    <t>Covers some common hydrology and hydraulics information included in design reports</t>
  </si>
  <si>
    <t>Geology Seismicity Geotechnical</t>
  </si>
  <si>
    <t>Covers some common geology, seismicity, and geotechnical information included in design reports</t>
  </si>
  <si>
    <t>Structural</t>
  </si>
  <si>
    <t>Covers some common structural information included in design reports</t>
  </si>
  <si>
    <t>Other</t>
  </si>
  <si>
    <t>Covers some miscellaneous information included in design reports</t>
  </si>
  <si>
    <t>Permitting</t>
  </si>
  <si>
    <t>Covers some common permitting information included in design reports</t>
  </si>
  <si>
    <t>Construction</t>
  </si>
  <si>
    <t>Covers some common construction information included in design reports</t>
  </si>
  <si>
    <t>Project Specific Sections</t>
  </si>
  <si>
    <t>Covers project specific information included in design reports</t>
  </si>
  <si>
    <t>Agency Specific Sections</t>
  </si>
  <si>
    <t>Covers agency specific information included in design reports</t>
  </si>
  <si>
    <t>References</t>
  </si>
  <si>
    <t>A set of useful references relevant to design report development</t>
  </si>
  <si>
    <t>Item</t>
  </si>
  <si>
    <t>Description</t>
  </si>
  <si>
    <t>Design Stage</t>
  </si>
  <si>
    <t>Complete?
YES, NO, N/A</t>
  </si>
  <si>
    <t>Reviewer Comments</t>
  </si>
  <si>
    <t>Engineer Responses</t>
  </si>
  <si>
    <t>Reviewer Follow-Up Comments</t>
  </si>
  <si>
    <t>Resolved?</t>
  </si>
  <si>
    <t>General Organization &amp; Numbering</t>
  </si>
  <si>
    <t>Table of Contents (TOC) included and page numbers shown to match page numbers in report? TOC includes List of Figures, Tables, and Appendices? List of Abbreviations and Acronyms included?</t>
  </si>
  <si>
    <t>Yes</t>
  </si>
  <si>
    <t>Tables/Graphs/Figures/ Photographs</t>
  </si>
  <si>
    <t>Numbered sequentially throughout report or within sections?
Graphs have each axis labeled?
Tables include header and units for each column?</t>
  </si>
  <si>
    <t>Cover Page</t>
  </si>
  <si>
    <t>Dam name and ID (NID and State ID, if available), county, State, water district (if applicable) shown? Prepared for (dam owner) and prepared by (name of engineering firm) shown? Report date shown? Certification by design engineer and owner included?</t>
  </si>
  <si>
    <t>Scope of Work &amp; Objectives Defined</t>
  </si>
  <si>
    <t>Scope &amp; Project Objectives Explained in Introduction or Executive Summary</t>
  </si>
  <si>
    <t xml:space="preserve">Misc </t>
  </si>
  <si>
    <t>General Comment</t>
  </si>
  <si>
    <t>N/A</t>
  </si>
  <si>
    <t>Typically Required Report Content</t>
  </si>
  <si>
    <t>YES, NO, N/A</t>
  </si>
  <si>
    <t>Reference</t>
  </si>
  <si>
    <t>Project Scope/Background/Site Description</t>
  </si>
  <si>
    <t>Project Purpose and Summary of project described?</t>
  </si>
  <si>
    <t>36.14.303 (1)(a)</t>
  </si>
  <si>
    <t>Description of project location (location with respect to major population center, highways, roads, streams)?</t>
  </si>
  <si>
    <t>36.14.303 (1)(a)(iv)(viii)</t>
  </si>
  <si>
    <t>Maps included? (State, vicinity, and location maps, including designated access to the site)</t>
  </si>
  <si>
    <t>Description of existing dam and appurtenant structures (dam, spillway(s), outlet works, seepage collection system, instrumentation, etc.)?</t>
  </si>
  <si>
    <t>36.14.303 (1)(a)(vii)</t>
  </si>
  <si>
    <t>Photographs of site?</t>
  </si>
  <si>
    <t>36.14.303 (1)(a)(xii)</t>
  </si>
  <si>
    <t>Project history (construction, modifications, notable precipitation or seismic events)?</t>
  </si>
  <si>
    <t>36.14.306 (1)(a)(i)</t>
  </si>
  <si>
    <t>Pertinent Data</t>
  </si>
  <si>
    <t>Dimension of dam (length, height, crest width, upstream and downstream slopes)?</t>
  </si>
  <si>
    <t>36.14.303 (1)(a)(v)</t>
  </si>
  <si>
    <t>Elevations (outlet works inlet, spillway control, dam crest) in NAVD88?</t>
  </si>
  <si>
    <t>Storage capacity  (at spillway crest and dam crest)?</t>
  </si>
  <si>
    <t>36.14.303 (1)(a)(vi)</t>
  </si>
  <si>
    <t>Hazard potential and size classification of dam?</t>
  </si>
  <si>
    <t>Previous Studies, Investigations, 
and Reports</t>
  </si>
  <si>
    <t>Survey(s) (topographic and bathymetric)?</t>
  </si>
  <si>
    <t>Field investigation(s) and laboratory testing?</t>
  </si>
  <si>
    <t>Inspection(s)?</t>
  </si>
  <si>
    <t>Previous analyses?</t>
  </si>
  <si>
    <t>Previous design(s)?</t>
  </si>
  <si>
    <t>Hydrology &amp; Hydraulics Review Checklist</t>
  </si>
  <si>
    <t>Available Information/Data</t>
  </si>
  <si>
    <t xml:space="preserve">Table of reservoir area and storage capacity for each foot of elevation referenced to NAVD 88.  Elevation of dead storage, outlet invert, spillway(s) and dam crest indicated? </t>
  </si>
  <si>
    <t>36.14.303 (1)(a)(x)</t>
  </si>
  <si>
    <t>Design Criteria</t>
  </si>
  <si>
    <t>Inflow design flood criteria?</t>
  </si>
  <si>
    <t>Reservoir evacuation criteria?</t>
  </si>
  <si>
    <t>Construction diversion criteria?</t>
  </si>
  <si>
    <t>Freeboard criteria</t>
  </si>
  <si>
    <t>Hydrologic Analyses</t>
  </si>
  <si>
    <t>Topographic map of drainage area?</t>
  </si>
  <si>
    <t>Description of topography, soils, vegetative cover and land treatment, if proposed?</t>
  </si>
  <si>
    <t>Design storm depth, duration and distribution discussed and justified?</t>
  </si>
  <si>
    <t>36.14.306 (1)(a)(ii)</t>
  </si>
  <si>
    <t>Discussion of methodology of converting rainfall to runoff independent of the software program used in the analysis?</t>
  </si>
  <si>
    <t>Discussion, justification and tabulation of all model input parameters independent of the software program used in the analysis?</t>
  </si>
  <si>
    <t>Flood routing method used?</t>
  </si>
  <si>
    <t>Plot of inflow and outflow hydrographs on the same figure?</t>
  </si>
  <si>
    <t>Discussion of results including peak inflow, volume of runoff, and maximum reservoir level of routed hydrograph, outflow hydrograph, available freeboard, etc. ?</t>
  </si>
  <si>
    <t>Computer input and output files provided including a digital copy?</t>
  </si>
  <si>
    <t>No</t>
  </si>
  <si>
    <t>Classification based on dam breach analysis and future development addressed?</t>
  </si>
  <si>
    <t>Description of dam breach and flood routing methodology?</t>
  </si>
  <si>
    <t>Tabulation and justification of parameters used in the analysis?</t>
  </si>
  <si>
    <t>Sensitivity analysis of the parameters used in the analysis?</t>
  </si>
  <si>
    <t>Reference and version of all computer models used in the analysis?</t>
  </si>
  <si>
    <t>Appropriate data sheets, computer program input &amp; output computations and electronic computer files?</t>
  </si>
  <si>
    <t>Table of results for the sunny day failure and failure and no failure for events up to the IDF?</t>
  </si>
  <si>
    <t>Inundation maps for the sunny day failure and IDF?</t>
  </si>
  <si>
    <t>Incremental Damage Assessment</t>
  </si>
  <si>
    <t>Assessment compares flood routing with dam failure and without dam failure?</t>
  </si>
  <si>
    <t>Criteria for determining incremental damage documented?</t>
  </si>
  <si>
    <t>Incremental damage assessment supports reduced IDF?</t>
  </si>
  <si>
    <t>Hydraulic Analyses For Spillway(s)</t>
  </si>
  <si>
    <t>Justification of parameters used to determine spillway capacity?</t>
  </si>
  <si>
    <t>Spillway rating curve and table from spillway crest to dam crest in 1-foot increments referencing NAVD88?</t>
  </si>
  <si>
    <t>Reservoir/Dam passes or contains IDF?</t>
  </si>
  <si>
    <t>Annotated computer input and output files provided including a digital copy?</t>
  </si>
  <si>
    <t>Hydraulic Analyses For Outlet Works</t>
  </si>
  <si>
    <t>Hydraulic calculations documented including justification of assumptions?</t>
  </si>
  <si>
    <t>36.14.303 (1)(a)(ix)</t>
  </si>
  <si>
    <t>Outlet works rating curve and table from invert to dam crest in 1-foot increments referencing NAVD88?</t>
  </si>
  <si>
    <t>Reservoir evacuation criteria met?</t>
  </si>
  <si>
    <t xml:space="preserve">Design of Spillway(s) </t>
  </si>
  <si>
    <t>Spillway configuration described?</t>
  </si>
  <si>
    <t>Design addresses spillway lining and erosion potential?</t>
  </si>
  <si>
    <t>Design addresses cavitation on control weirs (or crest control structure)?</t>
  </si>
  <si>
    <t>Spillway discharge away from the downstream toe and abutment slopes?</t>
  </si>
  <si>
    <t>Design addresses accumulation of debris?</t>
  </si>
  <si>
    <t>Design addresses energy dissipation (stilling basin)?</t>
  </si>
  <si>
    <t>Spillway channel lining addresses erosion, joints, displacement, water stops, etc. (chute design)?</t>
  </si>
  <si>
    <t>Adequate design of training dike?</t>
  </si>
  <si>
    <t>Design of Outlet Works                                         Design of Outlet Works                                         Design of Outlet Works</t>
  </si>
  <si>
    <t>Outlet works configuration described?</t>
  </si>
  <si>
    <t>36.14.306 (1)(a)(ii)(iii)</t>
  </si>
  <si>
    <t>New conduit adequately sized and adequate use of metal conduit, if used?</t>
  </si>
  <si>
    <t>Conduit on stable foundation with settlement analysis if necessary?</t>
  </si>
  <si>
    <t>Seepage and compaction along the conduit addressed?</t>
  </si>
  <si>
    <t>Conduit adequately vented  with supporting calculations?</t>
  </si>
  <si>
    <t>Watertight joints and fittings for the conduit?</t>
  </si>
  <si>
    <t>Conduit replacement: existing conduit removed and disposed?</t>
  </si>
  <si>
    <t>Conduit by-pass valve if conduit ties to a downstream pipe and adequate valve access?</t>
  </si>
  <si>
    <t>Slip lined conduit cleaned prior to slip lining?</t>
  </si>
  <si>
    <t>Gate located at upstream end and/or includes guard gate or bulkhead?</t>
  </si>
  <si>
    <t>Trash racks on intake structure with appropriate grate openings?</t>
  </si>
  <si>
    <t>Outlet operators designed to prevent damage from vandalism, weather, ice, floating debris, wave action, settlement, etc.?</t>
  </si>
  <si>
    <t>Outlet operators accessible during outlet and spillway releases?</t>
  </si>
  <si>
    <t>Flood control dams have ungated outlet conduit?</t>
  </si>
  <si>
    <t>Energy dissipation addressed at terminal structure (stilling basin)?</t>
  </si>
  <si>
    <t>Verification</t>
  </si>
  <si>
    <t>Calculations Provided?</t>
  </si>
  <si>
    <t>Documentation of Internal Review?</t>
  </si>
  <si>
    <t>Geology, Seismicity, Geotechnical Review Checklist</t>
  </si>
  <si>
    <t>Regional geologic setting, local and site geology described (including faults and faulting history)?</t>
  </si>
  <si>
    <t>36.14.306 (1)(b)</t>
  </si>
  <si>
    <t>Geologic suitability of the dam foundation?</t>
  </si>
  <si>
    <t>Slide potential of the reservoir rim and abutment areas?</t>
  </si>
  <si>
    <t>36.14.303 (1)(b)(iii)</t>
  </si>
  <si>
    <t>Seismic history, potential, and design loads provided?</t>
  </si>
  <si>
    <t>36.14.303 (1)(b)(ii)</t>
  </si>
  <si>
    <t>Geotechnical Investigation</t>
  </si>
  <si>
    <t>Test borings in footprint of dam (crest, toe, and slopes if possible), spillway and other appurtenant structures?</t>
  </si>
  <si>
    <t>SPT or other field testing to assess soil character and consistency?</t>
  </si>
  <si>
    <t>Undisturbed sampling for density, shear strength and compressibility tests?</t>
  </si>
  <si>
    <t>Measurement of water level in drill holes and elevations provided?</t>
  </si>
  <si>
    <t>Field permeability testing?</t>
  </si>
  <si>
    <t>Location of the borrow material and borrow stock piles identified?</t>
  </si>
  <si>
    <t>Logs of test borings and test pits with total depth, depth to groundwater and soil sampling locations provided?</t>
  </si>
  <si>
    <t>36.14.303 (1)(b&amp;c)</t>
  </si>
  <si>
    <t>Investigations location map, representative cross sections of dam and profile along dam axis with stratigraphy and elevations of different formations provided?</t>
  </si>
  <si>
    <t>Laboratory test results of construction materials provided to determine shear strength, permeability, compressibility and filter characteristics?</t>
  </si>
  <si>
    <t>Availability of materials / borrow material analysis?</t>
  </si>
  <si>
    <t>Liquefaction triggering criteria?</t>
  </si>
  <si>
    <t>Slope stability criteria?</t>
  </si>
  <si>
    <t>Filter compatibility criteria?</t>
  </si>
  <si>
    <t>Toe drain sizing criteria?</t>
  </si>
  <si>
    <t>Slope protection criteria?</t>
  </si>
  <si>
    <t>Material Characterization</t>
  </si>
  <si>
    <t>Soil property estimates documented and parameters to be used in the design recommended?</t>
  </si>
  <si>
    <t>Evaluation of dynamic shear strength if deformation analysis required?</t>
  </si>
  <si>
    <t>Seepage Analysis</t>
  </si>
  <si>
    <t>Discussion of methodology independent of the software program used in the analysis?</t>
  </si>
  <si>
    <t>Model output of appropriate size and scale?</t>
  </si>
  <si>
    <t>Annotated computer input and output files provided including an electronic copy of the model?</t>
  </si>
  <si>
    <t>Exit seepage gradient acceptable?</t>
  </si>
  <si>
    <t>Slope Stability Analyses</t>
  </si>
  <si>
    <t>Model(s)/study section(s) adequately represents the proposed dam?</t>
  </si>
  <si>
    <t>Scaled figure(s) with critical failure plane(s) identified?</t>
  </si>
  <si>
    <t>Slope stability criteria met for factor of safety for steady state long-term, rapid drawdown, operational drawdown, end of construction,  flooding loading conditions?</t>
  </si>
  <si>
    <t>Seismic Analyses</t>
  </si>
  <si>
    <t>Liquefaction potential evaluated and justification and tabulations of all input parameters, annotated computer input and output files including a digital copy provided?</t>
  </si>
  <si>
    <t>Slope stability criteria met for factor of safety for post-seismic loading conditions?</t>
  </si>
  <si>
    <t>Deformation analysis required?</t>
  </si>
  <si>
    <r>
      <t>If deformation analysis performed, freeboard criteria met a</t>
    </r>
    <r>
      <rPr>
        <sz val="10"/>
        <color theme="1"/>
        <rFont val="Arial"/>
        <family val="2"/>
      </rPr>
      <t>fter deformation?</t>
    </r>
  </si>
  <si>
    <t>If deformation analysis performed, justification and tabulations of all input parameters, annotated computer input and output files including a digital copy?</t>
  </si>
  <si>
    <t>Freeboard/Wave Runup Protection</t>
  </si>
  <si>
    <t>Minimum freeboard requirement for wave height at embankment met?</t>
  </si>
  <si>
    <t>36.14.303 (1)(c)</t>
  </si>
  <si>
    <t>Wave runup estimated from 100 mph wind with reservoir at spillway crest?</t>
  </si>
  <si>
    <t>Wave runup estimated from 50 mph wind with reservoir at max. reservoir level?</t>
  </si>
  <si>
    <t>Riprap and filter design for wave runup erosion protection is documented and provides adequate coverage ?</t>
  </si>
  <si>
    <t>Area of erosion protection adequate?</t>
  </si>
  <si>
    <t>Enbankment Design</t>
  </si>
  <si>
    <t>Adequate crest width?</t>
  </si>
  <si>
    <t>Appropriate surfacing for road on dam crest?</t>
  </si>
  <si>
    <t>Adequate cover above clay core?</t>
  </si>
  <si>
    <t>Turnarounds on dam crest, as needed?</t>
  </si>
  <si>
    <t>Crest graded toward reservoir and to prevent ponding?</t>
  </si>
  <si>
    <t>Embankment slopes with adequate erosion protection from crest drainage?</t>
  </si>
  <si>
    <t>Concentrated crest drainage discharged to prevent embankment erosion?</t>
  </si>
  <si>
    <t>Adequate camber supported by embankment settlement analysis?</t>
  </si>
  <si>
    <t>Abutment and foundation preparation and treatment discussed?</t>
  </si>
  <si>
    <t>Seepage Collection System and Filter Design</t>
  </si>
  <si>
    <t>Adequate design of filter, transition and drainage zones; thickness greater than or equal to 3 feet?</t>
  </si>
  <si>
    <t>36.14.303 (1)(e)</t>
  </si>
  <si>
    <t>Drain pipes made of non-corrodible material?</t>
  </si>
  <si>
    <t>Drain pipes enveloped in properly designed filter material?</t>
  </si>
  <si>
    <t>Perforation size is acceptable?</t>
  </si>
  <si>
    <r>
      <t xml:space="preserve">Drain and collector pipes designed to flow depth </t>
    </r>
    <r>
      <rPr>
        <u/>
        <sz val="10"/>
        <color theme="1"/>
        <rFont val="Arial"/>
        <family val="2"/>
      </rPr>
      <t>&lt;</t>
    </r>
    <r>
      <rPr>
        <sz val="10"/>
        <color theme="1"/>
        <rFont val="Arial"/>
        <family val="2"/>
      </rPr>
      <t>1/4 diameter?</t>
    </r>
  </si>
  <si>
    <t>Drain diameter  greater than or equal to 6 inches?</t>
  </si>
  <si>
    <t>Drain pipes isolated  to allow flow measurement of each pipe?</t>
  </si>
  <si>
    <t>Measuring device appropriate for the rate of flow?</t>
  </si>
  <si>
    <t>Measuring device equipped with sediment trap?</t>
  </si>
  <si>
    <t>Rodent screens provided if discharging to daylight?</t>
  </si>
  <si>
    <t xml:space="preserve">Toe Drain properly located. </t>
  </si>
  <si>
    <t>Structural Review Checklist</t>
  </si>
  <si>
    <t>Concrete structures design guidance and criteria, including loading conditions, identified?</t>
  </si>
  <si>
    <t>Steel structures design guidance and criteria, including loading conditions, identified?</t>
  </si>
  <si>
    <t>Structural Analyses</t>
  </si>
  <si>
    <t>Structural design calculations for all applicable loading conditions for intake, conduit and terminal structure provided?</t>
  </si>
  <si>
    <t>Structural design calculations for all other structures (i.e. access bridge, grating, trashrack, etc.) including appropriate loading conditions (water, earth, ice, etc.) provided?</t>
  </si>
  <si>
    <t>Concrete mix design for different applications and structures provided?</t>
  </si>
  <si>
    <t>Reinforced concrete design calculations provided including appropriate loading conditions?</t>
  </si>
  <si>
    <t>Computer input and output computations provided?</t>
  </si>
  <si>
    <t>Structures stable under seismic loading conditions?</t>
  </si>
  <si>
    <t>Grout mix design provided, if used?</t>
  </si>
  <si>
    <t>(User Defined Item)</t>
  </si>
  <si>
    <t>Other Review Checklist</t>
  </si>
  <si>
    <t>Mechanical</t>
  </si>
  <si>
    <t xml:space="preserve">Gate and/or valve design analyses adequate and calculations documented? </t>
  </si>
  <si>
    <t>Instrumentation</t>
  </si>
  <si>
    <t>Piezometers (type, location)</t>
  </si>
  <si>
    <t>Survey Monuments (type, location)</t>
  </si>
  <si>
    <t>Dam Centerline Station Markers (type, location)</t>
  </si>
  <si>
    <t>Plan for monitoring performance of dam and responsible party identified?</t>
  </si>
  <si>
    <t>36.14.303 (1)(g)</t>
  </si>
  <si>
    <t>Utilities</t>
  </si>
  <si>
    <t>Utility placement or relocation addressed?</t>
  </si>
  <si>
    <t>Utility relocation addressed within embankment, spillway and seepage footprint?</t>
  </si>
  <si>
    <t>Utilities remaining satisfy provisions for outlet conduits (compaction &amp; seepage)?</t>
  </si>
  <si>
    <t>Permitting Review Checklist</t>
  </si>
  <si>
    <t>List of required/anticipated permits provided?</t>
  </si>
  <si>
    <t>Responsible party identified for obtaining permit?</t>
  </si>
  <si>
    <t>Permit approval/processing time?</t>
  </si>
  <si>
    <t>Construction Review Checklist</t>
  </si>
  <si>
    <t>Construction Considerations</t>
  </si>
  <si>
    <t>Reservoir operation during construction (drawdown and refill schedule, stream diversion plan)?</t>
  </si>
  <si>
    <t>36.14.306 (1)(a)(iv)</t>
  </si>
  <si>
    <t>Site/excavation dewatering plan during construction?</t>
  </si>
  <si>
    <t>Seepage control measures to protect the dam during construction?</t>
  </si>
  <si>
    <t>36.14.306 (1)(a)(v)</t>
  </si>
  <si>
    <t>Quality control plan and responsibility for QC?</t>
  </si>
  <si>
    <t>36.14.303 (1)(f)</t>
  </si>
  <si>
    <t>Source and suitability of materials from offsite or onsite borrow?</t>
  </si>
  <si>
    <t>Location of staging and stockpile areas identified?</t>
  </si>
  <si>
    <t>Construction Schedule</t>
  </si>
  <si>
    <t>Construction schedule provided?</t>
  </si>
  <si>
    <t>Construction Cost Estimate</t>
  </si>
  <si>
    <t>Engineer's construction cost estimate provided?</t>
  </si>
  <si>
    <t>Basis for unit costs identified?</t>
  </si>
  <si>
    <t>Contingencies adequate for level of estimate?</t>
  </si>
  <si>
    <t>Project Specific Review Checklist</t>
  </si>
  <si>
    <t>Agency Specific Review Checklist</t>
  </si>
  <si>
    <t>ADDITIONAL REFERENCES AND RESOURCES FOR DAM CONSTRUCTION SPECIFICATIONS</t>
  </si>
  <si>
    <t>NMOSE</t>
  </si>
  <si>
    <t>New Mexico Office of the State Engineer (2008), Technical Specifications for Dams.</t>
  </si>
  <si>
    <t>MDNR</t>
  </si>
  <si>
    <t>Montana Department of Natural Resources (2012), Specification Requirements for Dams (Technical Note 8).</t>
  </si>
  <si>
    <t>CDWR</t>
  </si>
  <si>
    <t>Colorado Division of Water Resources (2007), Rules and Regulations for Dam Safety and Dam Construction</t>
  </si>
  <si>
    <t>Colorado Division of Water Resources (2014), Project Review Guide.</t>
  </si>
  <si>
    <t>USBR</t>
  </si>
  <si>
    <t>U.S. Dept. of the Interior, Bureau of Reclamation (1987), Design of Small Dams, 3rd Ed.</t>
  </si>
  <si>
    <t>U.S. Dept. of the Interior, Bureau of Reclamation (1998), Earth Manual, 3rd Ed.</t>
  </si>
  <si>
    <t>U.S. Dept. of the Interior, Bureau of Reclamation (1988), Concrete Manual, 8th Ed.</t>
  </si>
  <si>
    <t>USACE</t>
  </si>
  <si>
    <t>U.S. Army Corps of Engineers (2003), Engineering Regulations, ER 1110-1-8155.</t>
  </si>
  <si>
    <t>NRCS</t>
  </si>
  <si>
    <t>U.S Dept. of Agriculture, Natural Resources Conservation Service (2001), National Engineering Handbook, Part 642: National Standard Construction Specifications, Chapter 2.</t>
  </si>
  <si>
    <t>CSI</t>
  </si>
  <si>
    <t>Construction Specifications Institute, Master Guide Specifications.</t>
  </si>
  <si>
    <t>EARTHWORK</t>
  </si>
  <si>
    <t>American Society for Testing and Materials International (ASTM)</t>
  </si>
  <si>
    <t>  ASTM C 33</t>
  </si>
  <si>
    <t>Standard Specification for Concrete Aggregates.</t>
  </si>
  <si>
    <t xml:space="preserve"> ASTM C 88</t>
  </si>
  <si>
    <t>Standard Test Method for Soundness of Aggregates by Use of Sodium Sulfate or Magnesium Sulfate.</t>
  </si>
  <si>
    <t>ASTM C 117</t>
  </si>
  <si>
    <t>Standard Test Method for Materials Finer than 75-μm (No. 200) Sieve in Mineral Aggregates by Washing.</t>
  </si>
  <si>
    <t>ASTM C 127</t>
  </si>
  <si>
    <t>Standard Test Method for Specific Gravity and Absorption of Coarse Aggregate.</t>
  </si>
  <si>
    <t>ASTM C 131</t>
  </si>
  <si>
    <t>Standard Test Method for Resistance to Degradation of Small-Size Coarse Aggregate by Abrasion and Impact in the Los Angeles Machine.</t>
  </si>
  <si>
    <t xml:space="preserve"> ASTM C 136</t>
  </si>
  <si>
    <t>Standard Test Method for Sieve Analysis of Fine and Coarse Aggregates.</t>
  </si>
  <si>
    <t>ASTM C 535</t>
  </si>
  <si>
    <t xml:space="preserve">Standard Test Method for Resistance to Degradation of Large-Size Coarse Aggregate by Abrasion and Impact in the Los Angeles Machine.  </t>
  </si>
  <si>
    <t>  ASTM D 75</t>
  </si>
  <si>
    <t>Standard Practice for Sampling Aggregates</t>
  </si>
  <si>
    <t>ASTM D 422</t>
  </si>
  <si>
    <t>Standard Test Method for Particle-Size Analysis of Soils</t>
  </si>
  <si>
    <t xml:space="preserve">  ASTM D 698 </t>
  </si>
  <si>
    <t>Test Method for Laboratory Compaction Characteristics of Soil Using Standard Effort (12,400 ft-lb/ft3).</t>
  </si>
  <si>
    <t>ASTM D 1140</t>
  </si>
  <si>
    <t>Standard Test Methods for Amount of Material in Soils Finer than the No. 200 (75 µm) Sieve.</t>
  </si>
  <si>
    <t>ASTM D 1556</t>
  </si>
  <si>
    <t>Standard Test Method for Density and Unit Weight of Soil in Place by the Sand-Cone Method.</t>
  </si>
  <si>
    <t xml:space="preserve"> ASTM D 1557</t>
  </si>
  <si>
    <t>Test Method for Laboratory Compaction Characteristics of Soil Using Modified Effort [56,000 ft-lbf/ft3 (2,700 kN-m/m3)].</t>
  </si>
  <si>
    <t xml:space="preserve"> ASTM D 2216</t>
  </si>
  <si>
    <t>Standard Test Method for Laboratory Determination of Water (Moisture) Content of Soil and Rock.</t>
  </si>
  <si>
    <t xml:space="preserve"> ASTM D 2487</t>
  </si>
  <si>
    <t>Standard Classification of Soils for Engineering Purposes (Unified Soil Classification System)</t>
  </si>
  <si>
    <t>ASTM D 4318</t>
  </si>
  <si>
    <t>Standard Test Method for Liquid Limit, Plastic Limit, and Plasticity Index of Soils.</t>
  </si>
  <si>
    <t xml:space="preserve"> ASTM D 4253</t>
  </si>
  <si>
    <t>Standard Test Methods for Maximum Index Density and Unit Weight of Soils Using a Vibratory Table.</t>
  </si>
  <si>
    <t>ASTM D 4254</t>
  </si>
  <si>
    <t>Standard Test Methods for Minimum Index Density and Unit Weight of Soils and Calculation of Relative Density.</t>
  </si>
  <si>
    <t xml:space="preserve"> ASTM D 5030</t>
  </si>
  <si>
    <t>Standard Test Method for Density of Soil and Rock in Place by the Water Replacement Method in a Test Pit.</t>
  </si>
  <si>
    <t xml:space="preserve"> ASTM D 5084</t>
  </si>
  <si>
    <t>Measurement of Hydraulic Conductivity of Saturated Porous Materials Using a Flexible Wall Permeameter.</t>
  </si>
  <si>
    <t xml:space="preserve"> ASTM D 6938</t>
  </si>
  <si>
    <t>Standard Test Method for In-Place Density and Water Content of Soil and Soil- Aggregate by Nuclear Methods (Shallow Depth)</t>
  </si>
  <si>
    <t>American Association of State Highway and Transportation Officials (AASHTO)</t>
  </si>
  <si>
    <t xml:space="preserve"> AASHTO T 272</t>
  </si>
  <si>
    <t>Standard Method of Test for Family of Curves—One Point Method</t>
  </si>
  <si>
    <t>CONCRETE</t>
  </si>
  <si>
    <t xml:space="preserve"> American Society for Testing and Materials International (ASTM)</t>
  </si>
  <si>
    <t>ASTM A 82</t>
  </si>
  <si>
    <t>Standard Specifications for Steel Wire, Plain, for Concrete Reinforcement.</t>
  </si>
  <si>
    <t> ASTM A 185</t>
  </si>
  <si>
    <t>Standard Specification for Steel Welded Wire Reinforcement, Plain, for Concrete.</t>
  </si>
  <si>
    <t> ASTM A 615</t>
  </si>
  <si>
    <t>Standard Specification for Deformed and Plain Billet - Steel Bars for Concrete Reinforcement.</t>
  </si>
  <si>
    <t>ASTM C 31</t>
  </si>
  <si>
    <t>Standard Practice for Making and Curing Concrete Test Specimens in the Field</t>
  </si>
  <si>
    <t xml:space="preserve"> ASTM C 33</t>
  </si>
  <si>
    <t>Standard Specifications for Concrete Aggregates.</t>
  </si>
  <si>
    <t>ASTM C 39</t>
  </si>
  <si>
    <t>Standard Test Method for Compressive Strength of Cylindrical Concrete Specimens</t>
  </si>
  <si>
    <t xml:space="preserve"> ASTM C 42</t>
  </si>
  <si>
    <t>Standard Test Method for Obtaining and Testing Drilled Cores and Sawed Beams of Concrete</t>
  </si>
  <si>
    <t>ASTM C 94</t>
  </si>
  <si>
    <t>Standard Specifications for Ready-Mixed Concrete</t>
  </si>
  <si>
    <t>ASTM C 114</t>
  </si>
  <si>
    <t>Standard Test Methods for Chemical Analysis of Hydraulic Cements</t>
  </si>
  <si>
    <t>ASTM C 138</t>
  </si>
  <si>
    <t>Standard Test Method for Density (Unit Weight), Yield, and Air Content (Gravimetric) of Concrete</t>
  </si>
  <si>
    <t>ASTM C 143</t>
  </si>
  <si>
    <t>Standard Test Method for Slump of Hydraulic Cement Concrete</t>
  </si>
  <si>
    <t>ASTM C 150</t>
  </si>
  <si>
    <t>Standard Specifications for Portland Cement.</t>
  </si>
  <si>
    <t>ASTM C 171</t>
  </si>
  <si>
    <t>Standard Specification for Sheet Materials for Curing Concrete.</t>
  </si>
  <si>
    <t>ASTM C 172</t>
  </si>
  <si>
    <t>Standard Practice for Sampling Freshly Mixed Concrete</t>
  </si>
  <si>
    <t>ASTM C 231</t>
  </si>
  <si>
    <t>Standard Test Method for Air Content of Freshly Mixed Concrete by the Pressure Method</t>
  </si>
  <si>
    <t>ASTM C 260</t>
  </si>
  <si>
    <t>Standard Specification for Air Entraining Admixtures for Concrete.</t>
  </si>
  <si>
    <t>ASTM C 309</t>
  </si>
  <si>
    <t>Specification for Liquid Membrane-Forming Compounds for Curing Concrete.</t>
  </si>
  <si>
    <t>ASTM C 441</t>
  </si>
  <si>
    <t>Standard Test Method for Effectiveness of Pozzolans or Ground Blast-Furnace Slag in Preventing Excessive Expansion of Concrete Due to the Alkali-Silica Reaction</t>
  </si>
  <si>
    <t>ASTM C 494</t>
  </si>
  <si>
    <t>Standard Specification for Chemical Admixtures for Concrete.</t>
  </si>
  <si>
    <t>ASTM C 618</t>
  </si>
  <si>
    <t>Standard Specification for Coal Fly Ash and Raw or Calcined Natural Pozzolan for Use in Concrete.</t>
  </si>
  <si>
    <t>ASTM C 1017</t>
  </si>
  <si>
    <t>Standard Specification for Chemical for Use in Producing Flowing Concrete</t>
  </si>
  <si>
    <t>ASTM C 1064</t>
  </si>
  <si>
    <t>Standard Test Method for Temperature of Freshly Mixed Hydraulic-Cement Concrete</t>
  </si>
  <si>
    <t> ASTM C 1260</t>
  </si>
  <si>
    <t>Standard Test Method for Potential Alkali Reactivity of Aggregates (Mortar-Bar Method)</t>
  </si>
  <si>
    <t> ASTM C 1567</t>
  </si>
  <si>
    <t>Standard Test Method for Determining the Potential Alkali-Silica Reactivity of Combinations of Cementitious Materials and Aggregate (Accelerated Mortar-Bar Method)</t>
  </si>
  <si>
    <t>ASTM C 1602</t>
  </si>
  <si>
    <t>Standard Specification for Mixing Water Used in the Production of Hydraulic Cement Concrete</t>
  </si>
  <si>
    <t>ASTM D 1751</t>
  </si>
  <si>
    <t>Standard Specification for Preformed Expansion Joint Filler for Concrete Paving and Structural Construction (Nonextruding and Resilient Bituminous Types).</t>
  </si>
  <si>
    <t>ASTM D 1752</t>
  </si>
  <si>
    <t>Standard Specification for Preformed Sponge Rubber and Cork Expansion Joint Fillers for Concrete Paving and Structural Construction.</t>
  </si>
  <si>
    <t>American Concrete Institute (ACI)</t>
  </si>
  <si>
    <t>ACI 117</t>
  </si>
  <si>
    <t>Standard Tolerances for Concrete Construction and Materials (ACI 117) and Commentary (ACI 117R-06)</t>
  </si>
  <si>
    <t>ACI 301</t>
  </si>
  <si>
    <t>Specification for Structural Concrete.</t>
  </si>
  <si>
    <t>ACI 305.1</t>
  </si>
  <si>
    <t>Hot Weather Concreting.</t>
  </si>
  <si>
    <t>ACI 306.1</t>
  </si>
  <si>
    <t>Cold Weather Concreting.</t>
  </si>
  <si>
    <t>ACI 308.1</t>
  </si>
  <si>
    <t>Standard Specification for Curing Concrete.</t>
  </si>
  <si>
    <t>ACI 315</t>
  </si>
  <si>
    <t>Details and Detailing of Concrete Reinforcement.</t>
  </si>
  <si>
    <t>ACI 318</t>
  </si>
  <si>
    <t>Building Code Requirements for Structural Concrete.</t>
  </si>
  <si>
    <t>ACI 350</t>
  </si>
  <si>
    <t>Code Requirements for Environmental Concrete Structures and Commentary (ACI 350-06)</t>
  </si>
  <si>
    <t>Concrete Reinforcing Steel Institute (CRSI)</t>
  </si>
  <si>
    <t> Manual of Standard Practice.</t>
  </si>
  <si>
    <t xml:space="preserve"> Placing Reinforcing Bars.</t>
  </si>
  <si>
    <t>Reinforcing Bar Detailing Manual.</t>
  </si>
  <si>
    <t>DRAIN PIPE</t>
  </si>
  <si>
    <t>ASTM D 2321</t>
  </si>
  <si>
    <t>Underground Installation of Thermoplastic Pipe for Sewers and Other Gravity-Flow Applications</t>
  </si>
  <si>
    <t>ASTM D 3350</t>
  </si>
  <si>
    <t>Standard Specification for Polyethylene Plastics Pipe and Fittings Materials</t>
  </si>
  <si>
    <t>ASTM F 477</t>
  </si>
  <si>
    <t>Standard Specification for Elastomeric Seals (Gaskets) for Joining Plastic Pipe</t>
  </si>
  <si>
    <t>ASTM F 2306</t>
  </si>
  <si>
    <t>Standard Specification for 12 to 60 in. [300 to 1500 mm] Annular Corrugated Profile- Wall Polyethylene (PE) Pipe and Fittings for Gravity-Flow Storm Sewer and Subsurface Drainage Applications</t>
  </si>
  <si>
    <t>ASTM F 2947</t>
  </si>
  <si>
    <t>Standard Specification for 6 to 60 in. [150 to 1500 mm] Annular Corrugated Profile- Wall Polyethylene (PE) Pipe and Fittings for Gravity-Flow Storm Sewer and Subsurface Drainage Applications.</t>
  </si>
  <si>
    <t xml:space="preserve"> AASHTO M 252</t>
  </si>
  <si>
    <t>Corrugated Polyethylene Drainage Pipe.</t>
  </si>
  <si>
    <t>AASHTO M 294</t>
  </si>
  <si>
    <t>Standard Specification for Corrugated Polyethylene Pipe, 300- to 1500-mm Diameter.</t>
  </si>
  <si>
    <t>QUALITY CONTROL</t>
  </si>
  <si>
    <t>ASTM C 1077</t>
  </si>
  <si>
    <t>Agencies Testing Concrete and Concrete Aggregates for Use in Construction and Criteria for Testing Agency Evaluation</t>
  </si>
  <si>
    <t>ASTM D 3740</t>
  </si>
  <si>
    <t>Standard Practice for Minimum Requirements for Agencies Engaged in the Testing and/or Inspection of Soil and Rock as Used in Engineering Design and Construction.</t>
  </si>
  <si>
    <t>ASTM E 329</t>
  </si>
  <si>
    <t>Standard Specification for Agencies Engaged in Construction Inspection, Testing, or Special Inspection</t>
  </si>
  <si>
    <t>STEEL PIPE</t>
  </si>
  <si>
    <t>American Water Works Association (AWWA)</t>
  </si>
  <si>
    <t>AWWA C200</t>
  </si>
  <si>
    <t>Steel Water Pipe—6 In. (150 mm) and Larger</t>
  </si>
  <si>
    <t>AWWA C206</t>
  </si>
  <si>
    <t>Field Welding of Steel Water Pipe</t>
  </si>
  <si>
    <t>AWWA C207</t>
  </si>
  <si>
    <t>Steel Pipe Flanges for Waterworks Service, Sizes 4 In. Through144 In. (100 mm Through 3,600 mm)</t>
  </si>
  <si>
    <t>AWWA C208</t>
  </si>
  <si>
    <t>AWWA C210</t>
  </si>
  <si>
    <t>Liquid-Epoxy Coating Systems for the Interior and Exterior of Steel Water Pipelines</t>
  </si>
  <si>
    <t>AWWA C222</t>
  </si>
  <si>
    <t>Polyurethane Coatings for the Interior and Exterior of Steel Water Pipe and Fittings</t>
  </si>
  <si>
    <t>AWWA M11</t>
  </si>
  <si>
    <t>Steel Pipe-A Guide for Design and Installation</t>
  </si>
  <si>
    <t>ASTM A 36</t>
  </si>
  <si>
    <t>Specification for Carbon Structural Steel</t>
  </si>
  <si>
    <t>ASTM A 283</t>
  </si>
  <si>
    <t>Specification for Low and Intermediate Tensile Strength Carbon Steel Plates, Shapes, and Bars</t>
  </si>
  <si>
    <t>ASTM A572</t>
  </si>
  <si>
    <t>Specification for High-Strength Low Alloy Columbium-Vanadium Steels of Structural Quality</t>
  </si>
  <si>
    <t>ASTM E 164</t>
  </si>
  <si>
    <t>Contact Ultrasonic Testing of Weldments</t>
  </si>
  <si>
    <t>ASTM E 165</t>
  </si>
  <si>
    <t>Liquid Penetrant Examination for General Industry</t>
  </si>
  <si>
    <t>ASTM 709</t>
  </si>
  <si>
    <t xml:space="preserve"> Standard Guide for Magnetic Particle Examination </t>
  </si>
  <si>
    <t>American Society of Mechanical Engineers (ASME)</t>
  </si>
  <si>
    <t>ASME Section V</t>
  </si>
  <si>
    <t>Nondestructive Testing Examination</t>
  </si>
  <si>
    <t>ASME Section IX</t>
  </si>
  <si>
    <t>Welding and Brazing Qualifications</t>
  </si>
  <si>
    <t>American Welding Society (AWS)</t>
  </si>
  <si>
    <t>AWS D1.1</t>
  </si>
  <si>
    <t>Structural Welding Code - Steel</t>
  </si>
  <si>
    <t>Comments:</t>
  </si>
  <si>
    <t>Tool Revision</t>
  </si>
  <si>
    <t>Date Received</t>
  </si>
  <si>
    <t>Date Resolved</t>
  </si>
  <si>
    <t>For comments – change to dnrdamsafety@mt.gov, instead of my email address.</t>
  </si>
  <si>
    <t>Beta 01</t>
  </si>
  <si>
    <r>
      <t xml:space="preserve">I am thinking how to keep the review back and forth comments organized as we review 30%, 60% . 90% etc, without having multiple spreadsheets.  One suggestion that may work:  Add column to left of yes/No NA, maybe in different color with title “Design Stage”; The drop down choices below this new column should include </t>
    </r>
    <r>
      <rPr>
        <i/>
        <sz val="10"/>
        <color theme="1"/>
        <rFont val="Arial"/>
        <family val="2"/>
      </rPr>
      <t>All, NA, 30%, 60%, 90%, 100%, Bid</t>
    </r>
    <r>
      <rPr>
        <sz val="10"/>
        <color theme="1"/>
        <rFont val="Arial"/>
        <family val="2"/>
      </rPr>
      <t>.  We could then remove completion status from project info page and titles on sheets.  This way, there would be three spreadsheets for each permit review (specs, plans, design report), rather than potentially up to 12 different sheets.
- Hitting N/A would also fill in Design Stage Column.</t>
    </r>
  </si>
  <si>
    <t>Change the column heading “MT DNRC rules and Regs / Permit #, etc. “  to “Reference”.  Provides more flexibility.</t>
  </si>
  <si>
    <t xml:space="preserve">Resolved Yes/No drop down doesn’t work </t>
  </si>
  <si>
    <t>I really like there is lots of extra room to add things unique to project in each section.</t>
  </si>
  <si>
    <t>Hide option box sheet</t>
  </si>
  <si>
    <t>Copy/paste error on several sheets- the title “Typically Required Specification Content” needs to be changed to “Typically Required Report Content”.</t>
  </si>
  <si>
    <t>At the bottom of each sheet that involves calculations consider adding a Verifications section, with “Calculations Provided” and “Internal review documentation”</t>
  </si>
  <si>
    <t>Hydrology and Hydraulics - Row 40 – Spillway passes or contains IDF- change to Reservoir/Dam passes or contains IDF; thinking that passing the IDF relies on the reservoir storage, freeboard, etc., not just the spillway</t>
  </si>
  <si>
    <t>Options</t>
  </si>
  <si>
    <t>Note</t>
  </si>
  <si>
    <t>These are used for the data validation drop downs.</t>
  </si>
  <si>
    <t>All</t>
  </si>
  <si>
    <t>Bid</t>
  </si>
  <si>
    <t>Hazard Potential Classification OR Loss of Life Estimation</t>
  </si>
  <si>
    <t>Scope &amp; Background Review Checklist</t>
  </si>
  <si>
    <t>02:     MT DNRC simplified first 2 tabs and removed button that filled in NA as it was causing problems.</t>
  </si>
  <si>
    <t xml:space="preserve">7. The common report requirements in each report section tab includes a "N/A" button that can be used to mark all non-applicable sub-requirements as "N/A".  </t>
  </si>
  <si>
    <t>02:     MT DNRC saved the file as a non macro version due to difficulties in emailing document with macros</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</si>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</sst>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49"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u/>
      <sz val="11"/>
      <color theme="10"/>
      <name val="Calibri"/>
      <family val="2"/>
    </font>
    <font>
      <sz val="11"/>
      <color rgb="FFC00000"/>
      <name val="Calibri"/>
      <family val="2"/>
      <scheme val="minor"/>
    </font>
    <font>
      <sz val="10"/>
      <name val="Arial"/>
      <family val="2"/>
    </font>
    <font>
      <u/>
      <sz val="12"/>
      <color indexed="8"/>
      <name val="Arial"/>
      <family val="2"/>
    </font>
    <font>
      <sz val="10"/>
      <color indexed="8"/>
      <name val="Arial"/>
      <family val="2"/>
    </font>
    <font>
      <sz val="11"/>
      <color indexed="8"/>
      <name val="Arial"/>
      <family val="2"/>
    </font>
    <font>
      <b/>
      <sz val="22"/>
      <color indexed="8"/>
      <name val="Arial Narrow"/>
      <family val="2"/>
    </font>
    <font>
      <b/>
      <sz val="11"/>
      <name val="Arial"/>
      <family val="2"/>
    </font>
    <font>
      <b/>
      <sz val="12"/>
      <color theme="6" tint="-0.499984740745262"/>
      <name val="Arial"/>
      <family val="2"/>
    </font>
    <font>
      <u/>
      <sz val="12"/>
      <color theme="10"/>
      <name val="Arial"/>
      <family val="2"/>
    </font>
    <font>
      <sz val="11"/>
      <color theme="1"/>
      <name val="Arial"/>
      <family val="2"/>
    </font>
    <font>
      <sz val="12"/>
      <color theme="1"/>
      <name val="Arial"/>
      <family val="2"/>
    </font>
    <font>
      <b/>
      <sz val="14"/>
      <name val="Arial Narrow"/>
      <family val="2"/>
    </font>
    <font>
      <b/>
      <sz val="11"/>
      <color theme="1"/>
      <name val="Arial"/>
      <family val="2"/>
    </font>
    <font>
      <b/>
      <sz val="14"/>
      <color theme="1"/>
      <name val="Arial Narrow"/>
      <family val="2"/>
    </font>
    <font>
      <i/>
      <sz val="10"/>
      <color indexed="8"/>
      <name val="Arial"/>
      <family val="2"/>
    </font>
    <font>
      <sz val="10"/>
      <color indexed="18"/>
      <name val="Arial"/>
      <family val="2"/>
    </font>
    <font>
      <b/>
      <sz val="12"/>
      <color theme="6" tint="-0.499984740745262"/>
      <name val="Arial Narrow"/>
      <family val="2"/>
    </font>
    <font>
      <b/>
      <sz val="10"/>
      <name val="Arial"/>
      <family val="2"/>
    </font>
    <font>
      <b/>
      <sz val="11"/>
      <name val="Arial Narrow"/>
      <family val="2"/>
    </font>
    <font>
      <sz val="11"/>
      <name val="Arial"/>
      <family val="2"/>
    </font>
    <font>
      <sz val="12"/>
      <name val="Arial"/>
      <family val="2"/>
    </font>
    <font>
      <b/>
      <u/>
      <sz val="12"/>
      <color theme="10"/>
      <name val="Calibri"/>
      <family val="2"/>
    </font>
    <font>
      <sz val="10"/>
      <color rgb="FFFF0000"/>
      <name val="Arial"/>
      <family val="2"/>
    </font>
    <font>
      <u/>
      <sz val="11"/>
      <color theme="10"/>
      <name val="Arial"/>
      <family val="2"/>
    </font>
    <font>
      <b/>
      <sz val="16"/>
      <color theme="6" tint="-0.499984740745262"/>
      <name val="Arial"/>
      <family val="2"/>
    </font>
    <font>
      <sz val="11"/>
      <color theme="1"/>
      <name val="Calibri"/>
      <family val="2"/>
      <scheme val="minor"/>
    </font>
    <font>
      <b/>
      <sz val="14"/>
      <color theme="6" tint="-0.499984740745262"/>
      <name val="Arial Narrow"/>
      <family val="2"/>
    </font>
    <font>
      <sz val="10"/>
      <color theme="1"/>
      <name val="Arial"/>
      <family val="2"/>
    </font>
    <font>
      <u/>
      <sz val="10"/>
      <color theme="1"/>
      <name val="Arial"/>
      <family val="2"/>
    </font>
    <font>
      <sz val="8"/>
      <name val="Calibri"/>
      <family val="2"/>
      <scheme val="minor"/>
    </font>
    <font>
      <i/>
      <sz val="10"/>
      <color theme="1"/>
      <name val="Arial"/>
      <family val="2"/>
    </font>
    <font>
      <sz val="11"/>
      <color rgb="FF000000"/>
      <name val="Calibri"/>
      <charset val="1"/>
    </font>
    <font>
      <sz val="11"/>
      <color rgb="FFFF0000"/>
      <name val="Calibri"/>
      <family val="2"/>
      <scheme val="minor"/>
    </font>
    <font>
      <sz val="11"/>
      <color rgb="FFC00000"/>
      <name val="Calibri"/>
      <family val="2"/>
    </font>
    <font>
      <sz val="12"/>
      <color rgb="FFC00000"/>
      <name val="Calibri"/>
      <family val="2"/>
      <scheme val="minor"/>
    </font>
    <font>
      <sz val="14"/>
      <color rgb="FFC00000"/>
      <name val="Calibri"/>
      <family val="2"/>
      <scheme val="minor"/>
    </font>
    <font>
      <sz val="18"/>
      <color rgb="FFC00000"/>
      <name val="Calibri"/>
      <family val="2"/>
      <scheme val="minor"/>
    </font>
    <font>
      <b/>
      <sz val="12"/>
      <color rgb="FFC00000"/>
      <name val="Calibri"/>
      <family val="2"/>
      <scheme val="minor"/>
    </font>
    <font>
      <b/>
      <sz val="11"/>
      <color rgb="FF000000"/>
      <name val="Calibri"/>
      <family val="2"/>
    </font>
    <font>
      <strike/>
      <sz val="10"/>
      <name val="Arial"/>
      <family val="2"/>
    </font>
  </fonts>
  <fills count="10">
    <fill>
      <patternFill patternType="none"/>
    </fill>
    <fill>
      <patternFill patternType="gray125"/>
    </fill>
    <fill>
      <patternFill patternType="solid">
        <fgColor rgb="FFFFCCCC"/>
        <bgColor indexed="64"/>
      </patternFill>
    </fill>
    <fill>
      <patternFill patternType="solid">
        <fgColor rgb="FFFFFFCC"/>
        <bgColor indexed="64"/>
      </patternFill>
    </fill>
    <fill>
      <patternFill patternType="solid">
        <fgColor indexed="9"/>
        <bgColor indexed="64"/>
      </patternFill>
    </fill>
    <fill>
      <patternFill patternType="solid">
        <fgColor indexed="65"/>
        <bgColor theme="6" tint="0.39994506668294322"/>
      </patternFill>
    </fill>
    <fill>
      <patternFill patternType="gray0625">
        <fgColor rgb="FFC4D79B"/>
        <bgColor rgb="FFEBF1DE"/>
      </patternFill>
    </fill>
    <fill>
      <patternFill patternType="solid">
        <fgColor rgb="FFEBF1DE"/>
        <bgColor theme="0"/>
      </patternFill>
    </fill>
    <fill>
      <patternFill patternType="gray0625">
        <fgColor rgb="FFC4D79B"/>
        <bgColor theme="6" tint="0.79995117038483843"/>
      </patternFill>
    </fill>
    <fill>
      <patternFill patternType="solid">
        <fgColor rgb="FFEBF1DE"/>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double">
        <color indexed="64"/>
      </top>
      <bottom style="thin">
        <color indexed="64"/>
      </bottom>
      <diagonal/>
    </border>
    <border>
      <left/>
      <right/>
      <top style="thin">
        <color indexed="64"/>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8" fillId="0" borderId="0" applyNumberFormat="0" applyFill="0" applyBorder="0" applyAlignment="0" applyProtection="0">
      <alignment vertical="top"/>
      <protection locked="0"/>
    </xf>
    <xf numFmtId="0" fontId="10" fillId="0" borderId="0"/>
    <xf numFmtId="0" fontId="10" fillId="0" borderId="0"/>
    <xf numFmtId="9" fontId="34" fillId="0" borderId="0" applyFont="0" applyFill="0" applyBorder="0" applyAlignment="0" applyProtection="0"/>
  </cellStyleXfs>
  <cellXfs count="316">
    <xf numFmtId="0" fontId="0" fillId="0" borderId="0" xfId="0"/>
    <xf numFmtId="0" fontId="0" fillId="0" borderId="0" xfId="0"/>
    <xf numFmtId="0" fontId="0" fillId="0" borderId="0" xfId="0" applyAlignment="1">
      <alignment vertical="center" wrapText="1"/>
    </xf>
    <xf numFmtId="0" fontId="0" fillId="0" borderId="0" xfId="0" applyProtection="1">
      <protection locked="0"/>
    </xf>
    <xf numFmtId="0" fontId="0" fillId="0" borderId="9"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5" fillId="0" borderId="0" xfId="0" applyFont="1"/>
    <xf numFmtId="0" fontId="0" fillId="0" borderId="0" xfId="0" applyFont="1"/>
    <xf numFmtId="0" fontId="5" fillId="0" borderId="0" xfId="0" applyFont="1" applyProtection="1">
      <protection locked="0"/>
    </xf>
    <xf numFmtId="0" fontId="0" fillId="0" borderId="0" xfId="0" applyFont="1" applyAlignment="1" applyProtection="1">
      <alignment wrapText="1"/>
      <protection locked="0"/>
    </xf>
    <xf numFmtId="0" fontId="4" fillId="0" borderId="0" xfId="0" applyFont="1" applyProtection="1">
      <protection locked="0"/>
    </xf>
    <xf numFmtId="0" fontId="0" fillId="0" borderId="0" xfId="0" applyFont="1" applyBorder="1"/>
    <xf numFmtId="0" fontId="10" fillId="4" borderId="0" xfId="2" applyFont="1" applyFill="1" applyProtection="1"/>
    <xf numFmtId="0" fontId="11" fillId="4" borderId="0" xfId="2" applyFont="1" applyFill="1" applyAlignment="1" applyProtection="1">
      <alignment wrapText="1"/>
    </xf>
    <xf numFmtId="0" fontId="10" fillId="4" borderId="0" xfId="2" applyFont="1" applyFill="1" applyAlignment="1" applyProtection="1">
      <alignment vertical="center"/>
    </xf>
    <xf numFmtId="0" fontId="13" fillId="4" borderId="0" xfId="2" applyFont="1" applyFill="1" applyProtection="1"/>
    <xf numFmtId="0" fontId="12" fillId="4" borderId="0" xfId="2" applyFont="1" applyFill="1" applyBorder="1" applyAlignment="1" applyProtection="1">
      <alignment wrapText="1"/>
    </xf>
    <xf numFmtId="0" fontId="10" fillId="4" borderId="0" xfId="2" applyFont="1" applyFill="1" applyAlignment="1" applyProtection="1">
      <alignment wrapText="1"/>
    </xf>
    <xf numFmtId="0" fontId="13" fillId="4" borderId="0" xfId="2" applyFont="1" applyFill="1" applyAlignment="1" applyProtection="1">
      <alignment wrapText="1"/>
    </xf>
    <xf numFmtId="0" fontId="14" fillId="4" borderId="0" xfId="2" applyFont="1" applyFill="1" applyAlignment="1" applyProtection="1">
      <alignment horizontal="center" vertical="center"/>
    </xf>
    <xf numFmtId="0" fontId="2" fillId="0" borderId="0" xfId="0" applyFont="1" applyBorder="1" applyAlignment="1">
      <alignment vertical="top" wrapText="1"/>
    </xf>
    <xf numFmtId="0" fontId="11" fillId="4" borderId="0" xfId="2" applyFont="1" applyFill="1" applyAlignment="1" applyProtection="1">
      <alignment vertical="center" wrapText="1"/>
    </xf>
    <xf numFmtId="0" fontId="10" fillId="4" borderId="0" xfId="2" applyFont="1" applyFill="1" applyAlignment="1" applyProtection="1"/>
    <xf numFmtId="0" fontId="16" fillId="0" borderId="0" xfId="0" applyFont="1" applyAlignment="1"/>
    <xf numFmtId="0" fontId="18" fillId="0" borderId="0" xfId="0" applyFont="1"/>
    <xf numFmtId="0" fontId="18" fillId="0" borderId="0" xfId="0" applyFont="1" applyAlignment="1">
      <alignment vertical="center"/>
    </xf>
    <xf numFmtId="0" fontId="0" fillId="0" borderId="0" xfId="0" applyFill="1" applyAlignment="1" applyProtection="1">
      <alignment horizontal="center" vertical="center" wrapText="1"/>
      <protection locked="0"/>
    </xf>
    <xf numFmtId="0" fontId="9" fillId="5" borderId="0" xfId="0" applyFont="1" applyFill="1" applyAlignment="1" applyProtection="1">
      <alignment vertical="center" wrapText="1"/>
      <protection locked="0"/>
    </xf>
    <xf numFmtId="0" fontId="17" fillId="4" borderId="0" xfId="1" applyFont="1" applyFill="1" applyAlignment="1" applyProtection="1">
      <alignment horizontal="center" vertical="center"/>
    </xf>
    <xf numFmtId="0" fontId="23" fillId="4" borderId="0" xfId="2" applyFont="1" applyFill="1" applyAlignment="1" applyProtection="1">
      <alignment horizontal="left"/>
    </xf>
    <xf numFmtId="0" fontId="24" fillId="4" borderId="0" xfId="2" applyFont="1" applyFill="1" applyAlignment="1" applyProtection="1">
      <alignment vertical="center"/>
    </xf>
    <xf numFmtId="0" fontId="12" fillId="4" borderId="0" xfId="2" applyFont="1" applyFill="1" applyAlignment="1" applyProtection="1">
      <alignment vertical="center"/>
    </xf>
    <xf numFmtId="0" fontId="23" fillId="4" borderId="0" xfId="2" applyFont="1" applyFill="1" applyAlignment="1" applyProtection="1">
      <alignment horizontal="left" vertical="center"/>
    </xf>
    <xf numFmtId="164" fontId="12" fillId="4" borderId="0" xfId="2" applyNumberFormat="1" applyFont="1" applyFill="1" applyAlignment="1" applyProtection="1">
      <alignment horizontal="right" vertical="center"/>
    </xf>
    <xf numFmtId="0" fontId="27" fillId="4" borderId="0" xfId="2" applyFont="1" applyFill="1" applyAlignment="1" applyProtection="1">
      <alignment vertical="center"/>
    </xf>
    <xf numFmtId="0" fontId="10" fillId="4" borderId="31" xfId="2" applyFont="1" applyFill="1" applyBorder="1" applyAlignment="1" applyProtection="1">
      <alignment vertical="center"/>
    </xf>
    <xf numFmtId="0" fontId="8" fillId="4" borderId="29" xfId="1" applyFill="1" applyBorder="1" applyAlignment="1" applyProtection="1">
      <alignment vertical="center"/>
    </xf>
    <xf numFmtId="0" fontId="29" fillId="4" borderId="31" xfId="2" applyFont="1" applyFill="1" applyBorder="1" applyAlignment="1" applyProtection="1">
      <alignment horizontal="center" vertical="center"/>
    </xf>
    <xf numFmtId="0" fontId="29" fillId="4" borderId="31" xfId="2" applyFont="1" applyFill="1" applyBorder="1" applyAlignment="1" applyProtection="1">
      <alignment vertical="center" wrapText="1"/>
    </xf>
    <xf numFmtId="0" fontId="10" fillId="4" borderId="0" xfId="2" applyFont="1" applyFill="1" applyBorder="1" applyAlignment="1" applyProtection="1"/>
    <xf numFmtId="0" fontId="15" fillId="4" borderId="0" xfId="2" applyFont="1" applyFill="1" applyBorder="1" applyAlignment="1" applyProtection="1">
      <alignment wrapText="1"/>
    </xf>
    <xf numFmtId="17" fontId="10" fillId="4" borderId="0" xfId="2" quotePrefix="1" applyNumberFormat="1" applyFont="1" applyFill="1" applyBorder="1" applyAlignment="1" applyProtection="1"/>
    <xf numFmtId="0" fontId="10" fillId="0" borderId="0" xfId="3" applyFont="1" applyFill="1" applyBorder="1" applyAlignment="1" applyProtection="1">
      <alignment horizontal="left" vertical="center" wrapText="1"/>
    </xf>
    <xf numFmtId="0" fontId="4" fillId="0" borderId="0" xfId="0" applyFont="1"/>
    <xf numFmtId="0" fontId="4" fillId="5" borderId="0" xfId="0" applyFont="1" applyFill="1"/>
    <xf numFmtId="0" fontId="10" fillId="6" borderId="1" xfId="3" applyFont="1" applyFill="1" applyBorder="1" applyAlignment="1" applyProtection="1">
      <alignment horizontal="left" vertical="center"/>
    </xf>
    <xf numFmtId="0" fontId="25" fillId="0" borderId="0" xfId="0" applyFont="1" applyAlignment="1" applyProtection="1">
      <alignment horizontal="left" vertical="top"/>
    </xf>
    <xf numFmtId="0" fontId="18" fillId="0" borderId="10" xfId="0" applyFont="1" applyBorder="1" applyAlignment="1" applyProtection="1">
      <alignment vertical="center" wrapText="1"/>
    </xf>
    <xf numFmtId="0" fontId="18" fillId="0" borderId="0" xfId="0" applyFont="1" applyAlignment="1" applyProtection="1">
      <alignment wrapText="1"/>
    </xf>
    <xf numFmtId="0" fontId="19" fillId="0" borderId="0" xfId="0" applyFont="1" applyProtection="1"/>
    <xf numFmtId="0" fontId="18" fillId="0" borderId="0" xfId="0" applyFont="1" applyProtection="1"/>
    <xf numFmtId="0" fontId="0" fillId="0" borderId="0" xfId="0" applyProtection="1"/>
    <xf numFmtId="0" fontId="0" fillId="0" borderId="7"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4" fillId="0" borderId="26" xfId="0" applyFont="1" applyBorder="1" applyAlignment="1" applyProtection="1">
      <alignment horizontal="center"/>
    </xf>
    <xf numFmtId="0" fontId="7" fillId="0" borderId="20" xfId="0" applyFont="1" applyBorder="1" applyAlignment="1" applyProtection="1">
      <alignment vertical="center"/>
    </xf>
    <xf numFmtId="0" fontId="0" fillId="0" borderId="16" xfId="0" applyFont="1" applyBorder="1" applyAlignment="1" applyProtection="1">
      <alignment horizontal="justify" vertical="center" wrapText="1"/>
    </xf>
    <xf numFmtId="0" fontId="7" fillId="0" borderId="20" xfId="0" applyFont="1" applyFill="1" applyBorder="1" applyAlignment="1" applyProtection="1">
      <alignment vertical="center"/>
    </xf>
    <xf numFmtId="0" fontId="7" fillId="0" borderId="21" xfId="0" applyFont="1" applyFill="1" applyBorder="1" applyAlignment="1" applyProtection="1">
      <alignment vertical="center"/>
    </xf>
    <xf numFmtId="0" fontId="0" fillId="0" borderId="19" xfId="0" applyFont="1" applyBorder="1" applyAlignment="1" applyProtection="1">
      <alignment horizontal="justify" vertical="center" wrapText="1"/>
    </xf>
    <xf numFmtId="0" fontId="4" fillId="0" borderId="0" xfId="0" applyFont="1" applyProtection="1"/>
    <xf numFmtId="0" fontId="0" fillId="0" borderId="0" xfId="0" applyFont="1" applyAlignment="1" applyProtection="1">
      <alignment wrapText="1"/>
    </xf>
    <xf numFmtId="0" fontId="4" fillId="0" borderId="20" xfId="0" applyFont="1" applyFill="1" applyBorder="1" applyAlignment="1" applyProtection="1">
      <alignment horizontal="justify" vertical="center"/>
    </xf>
    <xf numFmtId="0" fontId="4" fillId="0" borderId="28" xfId="0" applyFont="1" applyFill="1" applyBorder="1" applyAlignment="1" applyProtection="1">
      <alignment horizontal="justify" vertical="center"/>
    </xf>
    <xf numFmtId="0" fontId="0" fillId="0" borderId="28" xfId="0" applyFont="1" applyBorder="1" applyAlignment="1" applyProtection="1">
      <alignment horizontal="justify" vertical="center" wrapText="1"/>
    </xf>
    <xf numFmtId="0" fontId="4" fillId="0" borderId="21" xfId="0" applyFont="1" applyFill="1" applyBorder="1" applyAlignment="1" applyProtection="1">
      <alignment horizontal="justify" vertical="center"/>
    </xf>
    <xf numFmtId="0" fontId="4" fillId="0" borderId="20" xfId="0" applyFont="1" applyBorder="1" applyAlignment="1" applyProtection="1">
      <alignment horizontal="justify" vertical="center"/>
    </xf>
    <xf numFmtId="0" fontId="0" fillId="0" borderId="16" xfId="0" applyFont="1" applyFill="1" applyBorder="1" applyAlignment="1" applyProtection="1">
      <alignment horizontal="justify" vertical="center" wrapText="1"/>
    </xf>
    <xf numFmtId="0" fontId="4" fillId="0" borderId="20" xfId="0" applyFont="1" applyFill="1" applyBorder="1" applyAlignment="1" applyProtection="1">
      <alignment vertical="center"/>
    </xf>
    <xf numFmtId="0" fontId="4" fillId="0" borderId="24" xfId="0" applyFont="1" applyFill="1" applyBorder="1" applyAlignment="1" applyProtection="1">
      <alignment vertical="center"/>
    </xf>
    <xf numFmtId="0" fontId="0" fillId="0" borderId="25" xfId="0" applyFont="1" applyFill="1" applyBorder="1" applyAlignment="1" applyProtection="1">
      <alignment vertical="center" wrapText="1"/>
    </xf>
    <xf numFmtId="0" fontId="4" fillId="0" borderId="21" xfId="0" applyFont="1" applyFill="1" applyBorder="1" applyAlignment="1" applyProtection="1">
      <alignment vertical="center"/>
    </xf>
    <xf numFmtId="0" fontId="0" fillId="0" borderId="19" xfId="0" applyFont="1" applyFill="1" applyBorder="1" applyAlignment="1" applyProtection="1">
      <alignment vertical="center" wrapText="1"/>
    </xf>
    <xf numFmtId="0" fontId="4" fillId="0" borderId="0" xfId="0" applyFont="1" applyFill="1" applyBorder="1" applyProtection="1"/>
    <xf numFmtId="0" fontId="0" fillId="0" borderId="0" xfId="0" applyFont="1" applyFill="1" applyBorder="1" applyAlignment="1" applyProtection="1">
      <alignment wrapText="1"/>
    </xf>
    <xf numFmtId="0" fontId="4" fillId="0" borderId="21" xfId="0" applyFont="1" applyBorder="1" applyAlignment="1" applyProtection="1">
      <alignment horizontal="justify" vertical="center"/>
    </xf>
    <xf numFmtId="0" fontId="4" fillId="0" borderId="0" xfId="0" applyFont="1" applyBorder="1" applyAlignment="1" applyProtection="1">
      <alignment horizontal="justify" vertical="center"/>
    </xf>
    <xf numFmtId="0" fontId="0" fillId="0" borderId="0" xfId="0" applyFont="1" applyBorder="1" applyAlignment="1" applyProtection="1">
      <alignment horizontal="justify" vertical="center" wrapText="1"/>
    </xf>
    <xf numFmtId="0" fontId="0" fillId="0" borderId="19" xfId="0" applyFont="1" applyFill="1" applyBorder="1" applyAlignment="1" applyProtection="1">
      <alignment horizontal="justify" vertical="center" wrapText="1"/>
    </xf>
    <xf numFmtId="0" fontId="0" fillId="0" borderId="16" xfId="0" applyFont="1" applyFill="1" applyBorder="1" applyAlignment="1" applyProtection="1">
      <alignment vertical="center" wrapText="1"/>
    </xf>
    <xf numFmtId="0" fontId="0" fillId="0" borderId="0" xfId="0" applyFont="1" applyProtection="1"/>
    <xf numFmtId="0" fontId="0" fillId="0" borderId="0" xfId="0" applyFont="1" applyBorder="1" applyProtection="1"/>
    <xf numFmtId="0" fontId="10" fillId="4" borderId="0" xfId="2" applyFont="1" applyFill="1" applyAlignment="1" applyProtection="1">
      <alignment horizontal="left" indent="6"/>
    </xf>
    <xf numFmtId="0" fontId="31" fillId="4" borderId="0" xfId="2" applyFont="1" applyFill="1" applyAlignment="1" applyProtection="1">
      <alignment horizontal="left" indent="6"/>
    </xf>
    <xf numFmtId="0" fontId="4" fillId="6" borderId="1" xfId="0"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15" fillId="6" borderId="23" xfId="0" applyFont="1" applyFill="1" applyBorder="1" applyAlignment="1" applyProtection="1">
      <alignment horizontal="center" vertical="center" wrapText="1"/>
    </xf>
    <xf numFmtId="0" fontId="32" fillId="0" borderId="0" xfId="1" applyFont="1" applyAlignment="1" applyProtection="1">
      <alignment horizontal="right"/>
    </xf>
    <xf numFmtId="0" fontId="0" fillId="6" borderId="7" xfId="0" applyFill="1" applyBorder="1" applyAlignment="1" applyProtection="1">
      <alignment horizontal="center" vertical="center" wrapText="1"/>
    </xf>
    <xf numFmtId="0" fontId="0" fillId="6" borderId="2" xfId="0" applyFill="1" applyBorder="1" applyAlignment="1" applyProtection="1">
      <alignment horizontal="center" vertical="center" wrapText="1"/>
    </xf>
    <xf numFmtId="0" fontId="0" fillId="6" borderId="9" xfId="0"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0" fillId="6" borderId="4" xfId="0" applyFill="1" applyBorder="1" applyAlignment="1" applyProtection="1">
      <alignment horizontal="center" vertical="center" wrapText="1"/>
    </xf>
    <xf numFmtId="0" fontId="0" fillId="6" borderId="9" xfId="0" applyFill="1" applyBorder="1" applyAlignment="1" applyProtection="1">
      <alignment horizontal="center" vertical="center" wrapText="1"/>
      <protection locked="0"/>
    </xf>
    <xf numFmtId="0" fontId="27" fillId="4" borderId="0" xfId="2" quotePrefix="1" applyFont="1" applyFill="1" applyAlignment="1" applyProtection="1">
      <alignment vertical="center"/>
    </xf>
    <xf numFmtId="0" fontId="0" fillId="0" borderId="1" xfId="0" applyFont="1" applyBorder="1" applyAlignment="1" applyProtection="1">
      <alignment vertical="center" wrapText="1"/>
    </xf>
    <xf numFmtId="0" fontId="4" fillId="6" borderId="30" xfId="0" applyFont="1" applyFill="1" applyBorder="1" applyAlignment="1" applyProtection="1">
      <alignment horizontal="left" vertical="top" wrapText="1"/>
      <protection locked="0"/>
    </xf>
    <xf numFmtId="0" fontId="4" fillId="6" borderId="39" xfId="0" applyFont="1" applyFill="1" applyBorder="1" applyAlignment="1" applyProtection="1">
      <alignment horizontal="left" vertical="top" wrapText="1"/>
      <protection locked="0"/>
    </xf>
    <xf numFmtId="0" fontId="0" fillId="0" borderId="0" xfId="0" applyBorder="1" applyProtection="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horizontal="center" vertical="center" wrapText="1"/>
      <protection locked="0"/>
    </xf>
    <xf numFmtId="0" fontId="9" fillId="5" borderId="0" xfId="0" applyFont="1" applyFill="1"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4" fillId="6" borderId="3" xfId="0" applyFont="1" applyFill="1" applyBorder="1" applyAlignment="1" applyProtection="1">
      <alignment horizontal="left" vertical="top" wrapText="1"/>
      <protection locked="0"/>
    </xf>
    <xf numFmtId="0" fontId="21" fillId="2" borderId="22" xfId="0" applyFont="1" applyFill="1" applyBorder="1" applyAlignment="1" applyProtection="1">
      <alignment horizontal="center" vertical="center" wrapText="1"/>
    </xf>
    <xf numFmtId="0" fontId="21" fillId="3" borderId="23" xfId="0" applyFont="1" applyFill="1" applyBorder="1" applyAlignment="1" applyProtection="1">
      <alignment horizontal="center" vertical="center" wrapText="1"/>
    </xf>
    <xf numFmtId="0" fontId="21" fillId="8" borderId="23" xfId="0" applyFont="1" applyFill="1" applyBorder="1" applyAlignment="1" applyProtection="1">
      <alignment horizontal="center" vertical="center" wrapText="1"/>
    </xf>
    <xf numFmtId="0" fontId="15" fillId="6" borderId="40" xfId="0" applyFont="1" applyFill="1" applyBorder="1" applyAlignment="1" applyProtection="1">
      <alignment horizontal="center" vertical="center" wrapText="1"/>
    </xf>
    <xf numFmtId="0" fontId="0" fillId="6" borderId="37" xfId="0" applyFill="1" applyBorder="1" applyAlignment="1" applyProtection="1">
      <alignment horizontal="center" vertical="center" wrapText="1"/>
    </xf>
    <xf numFmtId="0" fontId="0" fillId="0" borderId="5" xfId="0" applyFill="1" applyBorder="1" applyAlignment="1" applyProtection="1">
      <alignment horizontal="left" vertical="center" wrapText="1"/>
    </xf>
    <xf numFmtId="0" fontId="0" fillId="6" borderId="5" xfId="0" applyFill="1" applyBorder="1" applyAlignment="1" applyProtection="1">
      <alignment horizontal="center" vertical="center" wrapText="1"/>
    </xf>
    <xf numFmtId="0" fontId="4" fillId="6" borderId="5" xfId="0" applyFont="1" applyFill="1" applyBorder="1" applyAlignment="1" applyProtection="1">
      <alignment horizontal="left" vertical="top" wrapText="1"/>
      <protection locked="0"/>
    </xf>
    <xf numFmtId="0" fontId="0" fillId="0" borderId="4" xfId="0" applyFill="1" applyBorder="1" applyAlignment="1" applyProtection="1">
      <alignment horizontal="left" vertical="center" wrapText="1"/>
      <protection locked="0"/>
    </xf>
    <xf numFmtId="0" fontId="0" fillId="6" borderId="4"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0" fillId="0" borderId="7" xfId="0" applyFill="1" applyBorder="1" applyAlignment="1" applyProtection="1">
      <alignment horizontal="left" vertical="center" wrapText="1"/>
      <protection locked="0"/>
    </xf>
    <xf numFmtId="0" fontId="0" fillId="6" borderId="7" xfId="0" applyFill="1" applyBorder="1" applyAlignment="1" applyProtection="1">
      <alignment horizontal="center" vertical="center" wrapText="1"/>
      <protection locked="0"/>
    </xf>
    <xf numFmtId="0" fontId="35" fillId="0" borderId="0" xfId="0" applyFont="1" applyAlignment="1" applyProtection="1">
      <alignment horizontal="right" vertical="top"/>
    </xf>
    <xf numFmtId="165" fontId="35" fillId="0" borderId="0" xfId="0" applyNumberFormat="1" applyFont="1" applyAlignment="1" applyProtection="1">
      <alignment horizontal="left"/>
    </xf>
    <xf numFmtId="0" fontId="35" fillId="0" borderId="0" xfId="0" applyFont="1" applyAlignment="1" applyProtection="1">
      <alignment horizontal="left" vertical="top"/>
    </xf>
    <xf numFmtId="9" fontId="35" fillId="0" borderId="0" xfId="4" applyFont="1" applyAlignment="1" applyProtection="1">
      <alignment horizontal="left" vertical="top"/>
    </xf>
    <xf numFmtId="0" fontId="18" fillId="0" borderId="10" xfId="0" applyFont="1" applyBorder="1" applyAlignment="1" applyProtection="1">
      <alignment horizontal="left" vertical="center" wrapText="1"/>
    </xf>
    <xf numFmtId="0" fontId="3" fillId="9" borderId="20" xfId="0" applyFont="1" applyFill="1" applyBorder="1" applyAlignment="1" applyProtection="1">
      <alignment vertical="center" wrapText="1"/>
    </xf>
    <xf numFmtId="0" fontId="16" fillId="0" borderId="1" xfId="0" applyFont="1" applyBorder="1" applyProtection="1"/>
    <xf numFmtId="0" fontId="28" fillId="6" borderId="1" xfId="0" applyFont="1" applyFill="1" applyBorder="1" applyAlignment="1" applyProtection="1">
      <alignment horizontal="left" vertical="top"/>
      <protection locked="0"/>
    </xf>
    <xf numFmtId="165" fontId="28" fillId="6" borderId="1" xfId="0" applyNumberFormat="1" applyFont="1" applyFill="1" applyBorder="1" applyAlignment="1" applyProtection="1">
      <alignment horizontal="left" vertical="top"/>
      <protection locked="0"/>
    </xf>
    <xf numFmtId="14" fontId="28" fillId="6" borderId="1" xfId="0" applyNumberFormat="1" applyFont="1" applyFill="1" applyBorder="1" applyAlignment="1" applyProtection="1">
      <alignment horizontal="left" vertical="top"/>
      <protection locked="0"/>
    </xf>
    <xf numFmtId="9" fontId="28" fillId="6" borderId="1" xfId="4" quotePrefix="1" applyFont="1" applyFill="1" applyBorder="1" applyAlignment="1" applyProtection="1">
      <alignment horizontal="left" vertical="top"/>
      <protection locked="0"/>
    </xf>
    <xf numFmtId="9" fontId="28" fillId="6" borderId="1" xfId="0" applyNumberFormat="1" applyFont="1" applyFill="1" applyBorder="1" applyAlignment="1" applyProtection="1">
      <alignment horizontal="left" vertical="top"/>
      <protection locked="0"/>
    </xf>
    <xf numFmtId="0" fontId="15" fillId="6" borderId="1" xfId="0" applyNumberFormat="1" applyFont="1" applyFill="1" applyBorder="1" applyAlignment="1" applyProtection="1">
      <alignment vertical="top" wrapText="1"/>
      <protection locked="0"/>
    </xf>
    <xf numFmtId="0" fontId="16" fillId="0" borderId="0" xfId="0" applyFont="1" applyFill="1" applyBorder="1" applyProtection="1"/>
    <xf numFmtId="0" fontId="18" fillId="0" borderId="8" xfId="0" applyFont="1" applyFill="1" applyBorder="1" applyAlignment="1">
      <alignment vertical="center"/>
    </xf>
    <xf numFmtId="0" fontId="18" fillId="0" borderId="0" xfId="0" applyFont="1" applyFill="1" applyAlignment="1">
      <alignment horizontal="left" vertical="center" wrapText="1"/>
    </xf>
    <xf numFmtId="0" fontId="32" fillId="0" borderId="0" xfId="1" applyFont="1" applyBorder="1" applyAlignment="1" applyProtection="1">
      <alignment vertical="center" wrapText="1"/>
    </xf>
    <xf numFmtId="0" fontId="18" fillId="0" borderId="8" xfId="0" applyFont="1" applyFill="1" applyBorder="1" applyAlignment="1">
      <alignment horizontal="left" vertical="center"/>
    </xf>
    <xf numFmtId="0" fontId="32" fillId="0" borderId="0" xfId="1" applyFont="1" applyAlignment="1" applyProtection="1">
      <alignment vertical="center" wrapText="1"/>
    </xf>
    <xf numFmtId="0" fontId="16" fillId="0" borderId="1" xfId="0" applyFont="1" applyBorder="1" applyAlignment="1">
      <alignment horizontal="left" vertical="top"/>
    </xf>
    <xf numFmtId="0" fontId="18" fillId="0" borderId="10" xfId="0" applyFont="1" applyFill="1" applyBorder="1" applyAlignment="1" applyProtection="1">
      <alignment vertical="center" wrapText="1"/>
    </xf>
    <xf numFmtId="0" fontId="18" fillId="0" borderId="0" xfId="0" applyFont="1" applyFill="1" applyBorder="1" applyAlignment="1"/>
    <xf numFmtId="0" fontId="32" fillId="0" borderId="0" xfId="1" applyFont="1" applyAlignment="1" applyProtection="1">
      <alignment horizontal="left" vertical="center" wrapText="1"/>
    </xf>
    <xf numFmtId="0" fontId="18" fillId="0" borderId="8" xfId="0" applyFont="1" applyFill="1" applyBorder="1"/>
    <xf numFmtId="9" fontId="35" fillId="0" borderId="0" xfId="4" applyNumberFormat="1" applyFont="1" applyAlignment="1" applyProtection="1">
      <alignment horizontal="left" vertical="top"/>
    </xf>
    <xf numFmtId="14" fontId="35" fillId="0" borderId="0" xfId="0" applyNumberFormat="1" applyFont="1" applyAlignment="1" applyProtection="1">
      <alignment horizontal="left" vertical="top"/>
    </xf>
    <xf numFmtId="0" fontId="18" fillId="0" borderId="0" xfId="0" applyFont="1" applyFill="1" applyBorder="1" applyAlignment="1">
      <alignment horizontal="left" vertical="center"/>
    </xf>
    <xf numFmtId="0" fontId="18" fillId="0" borderId="0" xfId="0" applyFont="1" applyBorder="1" applyAlignment="1" applyProtection="1">
      <alignment vertical="center" wrapText="1"/>
    </xf>
    <xf numFmtId="49" fontId="0" fillId="0" borderId="1" xfId="0" applyNumberFormat="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21" fillId="2" borderId="11" xfId="0" applyFont="1" applyFill="1" applyBorder="1" applyAlignment="1" applyProtection="1">
      <alignment horizontal="center" vertical="center" wrapText="1"/>
    </xf>
    <xf numFmtId="0" fontId="21" fillId="3" borderId="44" xfId="0" applyFont="1" applyFill="1" applyBorder="1" applyAlignment="1" applyProtection="1">
      <alignment horizontal="center" vertical="center" wrapText="1"/>
    </xf>
    <xf numFmtId="0" fontId="21" fillId="8" borderId="44" xfId="0" applyFont="1" applyFill="1" applyBorder="1" applyAlignment="1" applyProtection="1">
      <alignment horizontal="center" vertical="center" wrapText="1"/>
    </xf>
    <xf numFmtId="0" fontId="15" fillId="6" borderId="44" xfId="0" applyFont="1" applyFill="1" applyBorder="1" applyAlignment="1" applyProtection="1">
      <alignment horizontal="center" vertical="center" wrapText="1"/>
    </xf>
    <xf numFmtId="0" fontId="15" fillId="6" borderId="45" xfId="0" applyFont="1" applyFill="1" applyBorder="1" applyAlignment="1" applyProtection="1">
      <alignment horizontal="center" vertical="center" wrapText="1"/>
    </xf>
    <xf numFmtId="0" fontId="0" fillId="6" borderId="38" xfId="0" applyFill="1" applyBorder="1" applyAlignment="1" applyProtection="1">
      <alignment horizontal="center" vertical="center" wrapText="1"/>
    </xf>
    <xf numFmtId="0" fontId="0" fillId="6" borderId="19" xfId="0" applyFill="1" applyBorder="1" applyAlignment="1" applyProtection="1">
      <alignment horizontal="center" vertical="center" wrapText="1"/>
    </xf>
    <xf numFmtId="0" fontId="0" fillId="0" borderId="0" xfId="0" applyBorder="1"/>
    <xf numFmtId="0" fontId="0" fillId="6" borderId="16" xfId="0" applyFill="1" applyBorder="1" applyAlignment="1" applyProtection="1">
      <alignment horizontal="center" vertical="center" wrapText="1"/>
    </xf>
    <xf numFmtId="0" fontId="0" fillId="0" borderId="7" xfId="0" applyBorder="1" applyAlignment="1" applyProtection="1">
      <alignment horizontal="left" vertical="center" wrapText="1"/>
      <protection locked="0"/>
    </xf>
    <xf numFmtId="0" fontId="0" fillId="6" borderId="44" xfId="0" applyFill="1" applyBorder="1" applyAlignment="1" applyProtection="1">
      <alignment horizontal="center" vertical="center" wrapText="1"/>
    </xf>
    <xf numFmtId="0" fontId="0" fillId="0" borderId="2" xfId="0" applyFill="1" applyBorder="1" applyAlignment="1" applyProtection="1">
      <alignment horizontal="left" vertical="center" wrapText="1"/>
      <protection locked="0"/>
    </xf>
    <xf numFmtId="0" fontId="0" fillId="6" borderId="2" xfId="0"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7" xfId="0" applyBorder="1" applyAlignment="1">
      <alignment vertical="center" wrapText="1"/>
    </xf>
    <xf numFmtId="49" fontId="0" fillId="0" borderId="9" xfId="0" applyNumberFormat="1" applyBorder="1" applyAlignment="1">
      <alignment vertical="center" wrapText="1"/>
    </xf>
    <xf numFmtId="0" fontId="18" fillId="0" borderId="0" xfId="0" applyFont="1" applyFill="1" applyAlignment="1">
      <alignment horizontal="lef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49" fontId="0" fillId="0" borderId="7" xfId="0" applyNumberFormat="1" applyBorder="1" applyAlignment="1">
      <alignment vertical="center" wrapText="1"/>
    </xf>
    <xf numFmtId="49" fontId="0" fillId="0" borderId="4" xfId="0" applyNumberFormat="1" applyBorder="1" applyAlignment="1">
      <alignment vertical="center" wrapText="1"/>
    </xf>
    <xf numFmtId="49" fontId="0" fillId="0" borderId="2" xfId="0" applyNumberFormat="1" applyBorder="1" applyAlignment="1">
      <alignment vertical="center" wrapText="1"/>
    </xf>
    <xf numFmtId="49" fontId="0" fillId="0" borderId="1" xfId="0" applyNumberFormat="1" applyFill="1" applyBorder="1" applyAlignment="1">
      <alignment vertical="center" wrapText="1"/>
    </xf>
    <xf numFmtId="49" fontId="0" fillId="0" borderId="7" xfId="0" applyNumberFormat="1" applyFill="1" applyBorder="1" applyAlignment="1">
      <alignment vertical="center" wrapText="1"/>
    </xf>
    <xf numFmtId="49" fontId="0" fillId="0" borderId="9" xfId="0" applyNumberFormat="1" applyFill="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xf numFmtId="0" fontId="4" fillId="0" borderId="7" xfId="0" applyFont="1" applyBorder="1" applyAlignment="1">
      <alignment wrapText="1"/>
    </xf>
    <xf numFmtId="0" fontId="4" fillId="6" borderId="46" xfId="0" applyFont="1" applyFill="1" applyBorder="1" applyAlignment="1" applyProtection="1">
      <alignment horizontal="left" vertical="top" wrapText="1"/>
      <protection locked="0"/>
    </xf>
    <xf numFmtId="0" fontId="4" fillId="6" borderId="47" xfId="0" applyFont="1" applyFill="1" applyBorder="1" applyAlignment="1" applyProtection="1">
      <alignment horizontal="left" vertical="top" wrapText="1"/>
      <protection locked="0"/>
    </xf>
    <xf numFmtId="0" fontId="10" fillId="4" borderId="1" xfId="2" applyFont="1" applyFill="1" applyBorder="1" applyAlignment="1" applyProtection="1">
      <alignment vertical="top"/>
    </xf>
    <xf numFmtId="0" fontId="10" fillId="4" borderId="1" xfId="2" applyFont="1" applyFill="1" applyBorder="1" applyAlignment="1" applyProtection="1">
      <alignment vertical="center" wrapText="1"/>
    </xf>
    <xf numFmtId="0" fontId="10" fillId="4" borderId="1" xfId="2" applyFont="1" applyFill="1" applyBorder="1" applyAlignment="1" applyProtection="1">
      <alignment vertical="center"/>
    </xf>
    <xf numFmtId="0" fontId="10" fillId="4" borderId="1" xfId="2" applyFont="1" applyFill="1" applyBorder="1" applyAlignment="1" applyProtection="1">
      <alignment wrapText="1"/>
    </xf>
    <xf numFmtId="0" fontId="31" fillId="4" borderId="1" xfId="2" applyFont="1" applyFill="1" applyBorder="1" applyAlignment="1" applyProtection="1">
      <alignment horizontal="left" wrapText="1" indent="4"/>
    </xf>
    <xf numFmtId="0" fontId="10" fillId="4" borderId="1" xfId="2" applyFont="1" applyFill="1" applyBorder="1" applyAlignment="1" applyProtection="1">
      <alignment horizontal="left" wrapText="1" indent="4"/>
    </xf>
    <xf numFmtId="0" fontId="10" fillId="4" borderId="1" xfId="2" applyFill="1" applyBorder="1" applyAlignment="1">
      <alignment horizontal="center" vertical="center"/>
    </xf>
    <xf numFmtId="0" fontId="10" fillId="4" borderId="1" xfId="2" applyFont="1" applyFill="1" applyBorder="1" applyAlignment="1" applyProtection="1">
      <alignment horizontal="center" vertical="center"/>
    </xf>
    <xf numFmtId="14" fontId="10" fillId="4" borderId="1" xfId="2" applyNumberFormat="1" applyFill="1" applyBorder="1" applyAlignment="1">
      <alignment horizontal="center" vertical="center"/>
    </xf>
    <xf numFmtId="0" fontId="10" fillId="4" borderId="1" xfId="2" applyFill="1" applyBorder="1" applyAlignment="1">
      <alignment horizontal="center"/>
    </xf>
    <xf numFmtId="0" fontId="36" fillId="0" borderId="1" xfId="0" applyFont="1" applyBorder="1"/>
    <xf numFmtId="0" fontId="36" fillId="0" borderId="1" xfId="0" applyFont="1" applyBorder="1" applyAlignment="1">
      <alignment horizontal="left" vertical="top" wrapText="1"/>
    </xf>
    <xf numFmtId="0" fontId="36" fillId="0" borderId="1" xfId="0" applyFont="1" applyBorder="1" applyAlignment="1">
      <alignment horizontal="left" vertical="top"/>
    </xf>
    <xf numFmtId="0" fontId="10" fillId="4" borderId="1" xfId="2" applyFill="1" applyBorder="1" applyAlignment="1">
      <alignment horizontal="left" vertical="top" wrapText="1"/>
    </xf>
    <xf numFmtId="0" fontId="15" fillId="4" borderId="0" xfId="2" applyFont="1" applyFill="1" applyAlignment="1">
      <alignment wrapText="1"/>
    </xf>
    <xf numFmtId="17" fontId="10" fillId="4" borderId="0" xfId="2" quotePrefix="1" applyNumberFormat="1" applyFill="1"/>
    <xf numFmtId="9" fontId="0" fillId="0" borderId="0" xfId="0" applyNumberFormat="1" applyAlignment="1">
      <alignment horizontal="center"/>
    </xf>
    <xf numFmtId="0" fontId="0" fillId="0" borderId="0" xfId="0" applyAlignment="1">
      <alignment horizontal="center"/>
    </xf>
    <xf numFmtId="0" fontId="36" fillId="0" borderId="1" xfId="0" applyFont="1" applyBorder="1" applyAlignment="1">
      <alignment horizontal="center" vertical="center"/>
    </xf>
    <xf numFmtId="0" fontId="10" fillId="4" borderId="1" xfId="2" applyFont="1" applyFill="1" applyBorder="1" applyAlignment="1" applyProtection="1">
      <alignment horizontal="center" vertical="center" wrapText="1"/>
    </xf>
    <xf numFmtId="0" fontId="31" fillId="4" borderId="1" xfId="2" applyFont="1" applyFill="1" applyBorder="1" applyAlignment="1" applyProtection="1">
      <alignment horizontal="center" vertical="center" wrapText="1"/>
    </xf>
    <xf numFmtId="0" fontId="4" fillId="6" borderId="1" xfId="0" applyFont="1" applyFill="1" applyBorder="1" applyAlignment="1" applyProtection="1">
      <alignment horizontal="center" vertical="center"/>
      <protection locked="0"/>
    </xf>
    <xf numFmtId="0" fontId="4" fillId="6" borderId="9" xfId="0" applyFont="1" applyFill="1" applyBorder="1" applyAlignment="1" applyProtection="1">
      <alignment horizontal="center" vertical="center"/>
      <protection locked="0"/>
    </xf>
    <xf numFmtId="9" fontId="4" fillId="6" borderId="1" xfId="4" applyFont="1" applyFill="1" applyBorder="1" applyAlignment="1" applyProtection="1">
      <alignment horizontal="center" vertical="center"/>
      <protection locked="0"/>
    </xf>
    <xf numFmtId="9" fontId="4" fillId="6" borderId="9" xfId="4"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15" fillId="6" borderId="7" xfId="0" applyFont="1" applyFill="1" applyBorder="1" applyAlignment="1" applyProtection="1">
      <alignment horizontal="center" vertical="center" wrapText="1"/>
      <protection locked="0"/>
    </xf>
    <xf numFmtId="0" fontId="15" fillId="6" borderId="38" xfId="0" applyFont="1" applyFill="1" applyBorder="1" applyAlignment="1" applyProtection="1">
      <alignment horizontal="center" vertical="center" wrapText="1"/>
      <protection locked="0"/>
    </xf>
    <xf numFmtId="9" fontId="0" fillId="6" borderId="2" xfId="4" applyFont="1" applyFill="1" applyBorder="1" applyAlignment="1" applyProtection="1">
      <alignment horizontal="center" vertical="center" wrapText="1"/>
    </xf>
    <xf numFmtId="9" fontId="0" fillId="6" borderId="7" xfId="4" applyFont="1" applyFill="1" applyBorder="1" applyAlignment="1" applyProtection="1">
      <alignment horizontal="center" vertical="center" wrapText="1"/>
    </xf>
    <xf numFmtId="9" fontId="0" fillId="6" borderId="1" xfId="4" applyFont="1" applyFill="1" applyBorder="1" applyAlignment="1" applyProtection="1">
      <alignment horizontal="center" vertical="center" wrapText="1"/>
    </xf>
    <xf numFmtId="9" fontId="0" fillId="6" borderId="4" xfId="4" applyFont="1" applyFill="1" applyBorder="1" applyAlignment="1" applyProtection="1">
      <alignment horizontal="center" vertical="center" wrapText="1"/>
    </xf>
    <xf numFmtId="9" fontId="0" fillId="6" borderId="9" xfId="4" applyFont="1" applyFill="1" applyBorder="1" applyAlignment="1" applyProtection="1">
      <alignment horizontal="center" vertical="center" wrapText="1"/>
    </xf>
    <xf numFmtId="9" fontId="0" fillId="6" borderId="9" xfId="4"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38" xfId="0" applyFont="1" applyFill="1" applyBorder="1" applyAlignment="1" applyProtection="1">
      <alignment horizontal="center" vertical="center" wrapText="1"/>
      <protection locked="0"/>
    </xf>
    <xf numFmtId="0" fontId="4" fillId="6" borderId="37" xfId="0" applyFont="1" applyFill="1" applyBorder="1" applyAlignment="1" applyProtection="1">
      <alignment horizontal="center" vertical="center" wrapText="1"/>
      <protection locked="0"/>
    </xf>
    <xf numFmtId="0" fontId="4" fillId="6" borderId="25"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9" fontId="0" fillId="6" borderId="4" xfId="4" applyFont="1" applyFill="1" applyBorder="1" applyAlignment="1" applyProtection="1">
      <alignment horizontal="center" vertical="center" wrapText="1"/>
      <protection locked="0"/>
    </xf>
    <xf numFmtId="9" fontId="0" fillId="6" borderId="7" xfId="4" applyFont="1" applyFill="1" applyBorder="1" applyAlignment="1" applyProtection="1">
      <alignment horizontal="center" vertical="center" wrapText="1"/>
      <protection locked="0"/>
    </xf>
    <xf numFmtId="9" fontId="0" fillId="6" borderId="1" xfId="4" applyFont="1" applyFill="1" applyBorder="1" applyAlignment="1" applyProtection="1">
      <alignment horizontal="center" vertical="center" wrapText="1"/>
      <protection locked="0"/>
    </xf>
    <xf numFmtId="9" fontId="0" fillId="6" borderId="2" xfId="4" applyFont="1" applyFill="1" applyBorder="1" applyAlignment="1" applyProtection="1">
      <alignment horizontal="center" vertical="center" wrapText="1"/>
      <protection locked="0"/>
    </xf>
    <xf numFmtId="9" fontId="21" fillId="8" borderId="23" xfId="4" applyFont="1" applyFill="1" applyBorder="1" applyAlignment="1" applyProtection="1">
      <alignment horizontal="center" vertical="center" wrapText="1"/>
    </xf>
    <xf numFmtId="0" fontId="9" fillId="6" borderId="1" xfId="0" applyFont="1" applyFill="1" applyBorder="1" applyAlignment="1" applyProtection="1">
      <alignment horizontal="left" vertical="top" wrapText="1"/>
      <protection locked="0"/>
    </xf>
    <xf numFmtId="0" fontId="40" fillId="0" borderId="0" xfId="0" applyFont="1" applyAlignment="1">
      <alignment vertical="center"/>
    </xf>
    <xf numFmtId="0" fontId="4" fillId="6" borderId="51" xfId="0" applyFont="1" applyFill="1" applyBorder="1" applyAlignment="1" applyProtection="1">
      <alignment horizontal="left" vertical="top" wrapText="1"/>
      <protection locked="0"/>
    </xf>
    <xf numFmtId="0" fontId="4" fillId="6" borderId="52"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left" vertical="top" wrapText="1"/>
      <protection locked="0"/>
    </xf>
    <xf numFmtId="0" fontId="9" fillId="6" borderId="2" xfId="0" applyFont="1" applyFill="1" applyBorder="1" applyAlignment="1" applyProtection="1">
      <alignment horizontal="left" vertical="top" wrapText="1"/>
      <protection locked="0"/>
    </xf>
    <xf numFmtId="0" fontId="41" fillId="6" borderId="1" xfId="0" applyFont="1" applyFill="1" applyBorder="1" applyAlignment="1" applyProtection="1">
      <alignment horizontal="left" vertical="top" wrapText="1"/>
      <protection locked="0"/>
    </xf>
    <xf numFmtId="0" fontId="43" fillId="6" borderId="1" xfId="0" applyFont="1" applyFill="1" applyBorder="1" applyAlignment="1" applyProtection="1">
      <alignment horizontal="left" vertical="top" wrapText="1"/>
      <protection locked="0"/>
    </xf>
    <xf numFmtId="0" fontId="43" fillId="6" borderId="4" xfId="0" applyFont="1" applyFill="1" applyBorder="1" applyAlignment="1" applyProtection="1">
      <alignment horizontal="left" vertical="top" wrapText="1"/>
      <protection locked="0"/>
    </xf>
    <xf numFmtId="49" fontId="0" fillId="0" borderId="4" xfId="0" applyNumberFormat="1" applyFill="1" applyBorder="1" applyAlignment="1">
      <alignment vertical="center" wrapText="1"/>
    </xf>
    <xf numFmtId="49" fontId="0" fillId="0" borderId="53" xfId="0" applyNumberFormat="1" applyFill="1" applyBorder="1" applyAlignment="1">
      <alignment vertical="center" wrapText="1"/>
    </xf>
    <xf numFmtId="9" fontId="0" fillId="6" borderId="53" xfId="4" applyFont="1" applyFill="1" applyBorder="1" applyAlignment="1" applyProtection="1">
      <alignment horizontal="center" vertical="center" wrapText="1"/>
    </xf>
    <xf numFmtId="0" fontId="0" fillId="6" borderId="53" xfId="0" applyFill="1" applyBorder="1" applyAlignment="1" applyProtection="1">
      <alignment horizontal="center" vertical="center" wrapText="1"/>
    </xf>
    <xf numFmtId="9" fontId="4" fillId="6" borderId="4" xfId="4" applyFont="1" applyFill="1" applyBorder="1" applyAlignment="1" applyProtection="1">
      <alignment horizontal="center" vertical="center"/>
      <protection locked="0"/>
    </xf>
    <xf numFmtId="0" fontId="4" fillId="6" borderId="4" xfId="0" applyFont="1" applyFill="1" applyBorder="1" applyAlignment="1" applyProtection="1">
      <alignment horizontal="center" vertical="center"/>
      <protection locked="0"/>
    </xf>
    <xf numFmtId="0" fontId="9" fillId="6" borderId="4" xfId="0" applyFont="1" applyFill="1" applyBorder="1" applyAlignment="1" applyProtection="1">
      <alignment horizontal="left" vertical="top" wrapText="1"/>
      <protection locked="0"/>
    </xf>
    <xf numFmtId="0" fontId="9" fillId="6" borderId="7" xfId="0" applyFont="1" applyFill="1" applyBorder="1" applyAlignment="1" applyProtection="1">
      <alignment horizontal="left" vertical="top" wrapText="1"/>
      <protection locked="0"/>
    </xf>
    <xf numFmtId="0" fontId="42" fillId="6" borderId="4" xfId="0" applyFont="1" applyFill="1" applyBorder="1" applyAlignment="1" applyProtection="1">
      <alignment horizontal="left" vertical="top" wrapText="1"/>
      <protection locked="0"/>
    </xf>
    <xf numFmtId="0" fontId="1" fillId="9" borderId="13" xfId="0" applyFont="1" applyFill="1" applyBorder="1" applyAlignment="1" applyProtection="1">
      <alignment vertical="center" textRotation="90" wrapText="1"/>
    </xf>
    <xf numFmtId="0" fontId="1" fillId="9" borderId="12" xfId="0" applyFont="1" applyFill="1" applyBorder="1" applyAlignment="1" applyProtection="1">
      <alignment vertical="center" textRotation="90" wrapText="1"/>
    </xf>
    <xf numFmtId="0" fontId="0" fillId="6" borderId="2" xfId="0" applyFont="1" applyFill="1" applyBorder="1" applyAlignment="1" applyProtection="1">
      <alignment horizontal="left" vertical="top" wrapText="1"/>
      <protection locked="0"/>
    </xf>
    <xf numFmtId="0" fontId="9" fillId="6" borderId="53" xfId="0" applyFont="1" applyFill="1" applyBorder="1" applyAlignment="1" applyProtection="1">
      <alignment horizontal="left" vertical="top" wrapText="1"/>
      <protection locked="0"/>
    </xf>
    <xf numFmtId="0" fontId="45" fillId="6" borderId="7" xfId="0" applyFont="1" applyFill="1" applyBorder="1" applyAlignment="1" applyProtection="1">
      <alignment horizontal="center" vertical="center" wrapText="1"/>
    </xf>
    <xf numFmtId="0" fontId="44" fillId="6" borderId="9" xfId="0" applyFont="1" applyFill="1" applyBorder="1" applyAlignment="1" applyProtection="1">
      <alignment horizontal="left" vertical="top" wrapText="1"/>
      <protection locked="0"/>
    </xf>
    <xf numFmtId="0" fontId="46" fillId="6" borderId="53" xfId="0" applyFont="1" applyFill="1" applyBorder="1" applyAlignment="1" applyProtection="1">
      <alignment horizontal="left" vertical="top" wrapText="1"/>
      <protection locked="0"/>
    </xf>
    <xf numFmtId="49" fontId="0" fillId="0" borderId="30" xfId="0" applyNumberFormat="1" applyBorder="1" applyAlignment="1">
      <alignment vertical="center" wrapText="1"/>
    </xf>
    <xf numFmtId="0" fontId="0" fillId="6" borderId="54" xfId="0" applyFill="1" applyBorder="1" applyAlignment="1" applyProtection="1">
      <alignment horizontal="center" vertical="center" wrapText="1"/>
    </xf>
    <xf numFmtId="0" fontId="0" fillId="6" borderId="55" xfId="0" applyFill="1" applyBorder="1" applyAlignment="1" applyProtection="1">
      <alignment horizontal="center" vertical="center" wrapText="1"/>
    </xf>
    <xf numFmtId="9" fontId="0" fillId="6" borderId="44" xfId="4" applyFont="1" applyFill="1" applyBorder="1" applyAlignment="1" applyProtection="1">
      <alignment horizontal="center" vertical="center" wrapText="1"/>
    </xf>
    <xf numFmtId="9" fontId="0" fillId="6" borderId="51" xfId="4" applyFont="1" applyFill="1" applyBorder="1" applyAlignment="1" applyProtection="1">
      <alignment horizontal="center" vertical="center" wrapText="1"/>
    </xf>
    <xf numFmtId="0" fontId="0" fillId="6" borderId="51" xfId="0" applyFill="1" applyBorder="1" applyAlignment="1" applyProtection="1">
      <alignment horizontal="center" vertical="center" wrapText="1"/>
    </xf>
    <xf numFmtId="0" fontId="43" fillId="6" borderId="9" xfId="0" applyFont="1" applyFill="1" applyBorder="1" applyAlignment="1" applyProtection="1">
      <alignment horizontal="left" vertical="top" wrapText="1"/>
      <protection locked="0"/>
    </xf>
    <xf numFmtId="0" fontId="30" fillId="7" borderId="34" xfId="1" quotePrefix="1" applyFont="1" applyFill="1" applyBorder="1" applyAlignment="1" applyProtection="1">
      <alignment horizontal="center" vertical="center"/>
      <protection locked="0"/>
    </xf>
    <xf numFmtId="0" fontId="30" fillId="7" borderId="35" xfId="1" applyFont="1" applyFill="1" applyBorder="1" applyAlignment="1" applyProtection="1">
      <alignment horizontal="center" vertical="center"/>
      <protection locked="0"/>
    </xf>
    <xf numFmtId="0" fontId="2" fillId="0" borderId="34" xfId="0" applyFont="1" applyBorder="1" applyAlignment="1">
      <alignment horizontal="left" vertical="top" wrapText="1"/>
    </xf>
    <xf numFmtId="0" fontId="2" fillId="0" borderId="42" xfId="0" applyFont="1" applyBorder="1" applyAlignment="1">
      <alignment horizontal="left" vertical="top" wrapText="1"/>
    </xf>
    <xf numFmtId="0" fontId="2" fillId="0" borderId="35" xfId="0" applyFont="1" applyBorder="1" applyAlignment="1">
      <alignment horizontal="left" vertical="top" wrapText="1"/>
    </xf>
    <xf numFmtId="0" fontId="19" fillId="0" borderId="26" xfId="0" applyFont="1" applyBorder="1" applyAlignment="1" applyProtection="1">
      <alignment horizontal="center"/>
    </xf>
    <xf numFmtId="0" fontId="33" fillId="0" borderId="26" xfId="0" applyFont="1" applyBorder="1" applyAlignment="1" applyProtection="1">
      <alignment horizontal="center" vertical="center"/>
    </xf>
    <xf numFmtId="0" fontId="0" fillId="0" borderId="0" xfId="0" applyAlignment="1" applyProtection="1">
      <alignment horizontal="center"/>
    </xf>
    <xf numFmtId="0" fontId="8" fillId="0" borderId="0" xfId="1" quotePrefix="1" applyFill="1" applyBorder="1" applyAlignment="1" applyProtection="1">
      <alignment horizontal="center" vertical="center"/>
    </xf>
    <xf numFmtId="0" fontId="8" fillId="0" borderId="0" xfId="1" applyFill="1" applyBorder="1" applyAlignment="1" applyProtection="1">
      <alignment horizontal="center" vertical="center"/>
    </xf>
    <xf numFmtId="0" fontId="32" fillId="0" borderId="26" xfId="1" applyFont="1" applyBorder="1" applyAlignment="1" applyProtection="1">
      <alignment horizontal="center"/>
    </xf>
    <xf numFmtId="0" fontId="22" fillId="0" borderId="4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0"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0" xfId="0" applyFont="1" applyBorder="1" applyAlignment="1" applyProtection="1">
      <alignment horizontal="center" vertical="center"/>
    </xf>
    <xf numFmtId="0" fontId="1" fillId="9" borderId="11" xfId="0" applyFont="1" applyFill="1" applyBorder="1" applyAlignment="1" applyProtection="1">
      <alignment horizontal="center" vertical="center" textRotation="90" wrapText="1"/>
    </xf>
    <xf numFmtId="0" fontId="1" fillId="9" borderId="13" xfId="0" applyFont="1" applyFill="1" applyBorder="1" applyAlignment="1" applyProtection="1">
      <alignment horizontal="center" vertical="center" textRotation="90" wrapText="1"/>
    </xf>
    <xf numFmtId="0" fontId="1" fillId="9" borderId="12" xfId="0" applyFont="1" applyFill="1" applyBorder="1" applyAlignment="1" applyProtection="1">
      <alignment horizontal="center" vertical="center" textRotation="90" wrapText="1"/>
    </xf>
    <xf numFmtId="0" fontId="1" fillId="9" borderId="11" xfId="0" applyFont="1" applyFill="1" applyBorder="1" applyAlignment="1" applyProtection="1">
      <alignment horizontal="center" vertical="center" textRotation="90" wrapText="1"/>
      <protection locked="0"/>
    </xf>
    <xf numFmtId="0" fontId="1" fillId="9" borderId="13" xfId="0" applyFont="1" applyFill="1" applyBorder="1" applyAlignment="1" applyProtection="1">
      <alignment horizontal="center" vertical="center" textRotation="90" wrapText="1"/>
      <protection locked="0"/>
    </xf>
    <xf numFmtId="0" fontId="1" fillId="9" borderId="12" xfId="0" applyFont="1" applyFill="1" applyBorder="1" applyAlignment="1" applyProtection="1">
      <alignment horizontal="center" vertical="center" textRotation="90" wrapText="1"/>
      <protection locked="0"/>
    </xf>
    <xf numFmtId="0" fontId="1" fillId="9" borderId="41" xfId="0" applyFont="1" applyFill="1" applyBorder="1" applyAlignment="1" applyProtection="1">
      <alignment horizontal="center" vertical="center" textRotation="90" wrapText="1"/>
    </xf>
    <xf numFmtId="0" fontId="1" fillId="9" borderId="20" xfId="0" applyFont="1" applyFill="1" applyBorder="1" applyAlignment="1" applyProtection="1">
      <alignment horizontal="center" vertical="center" textRotation="90" wrapText="1"/>
    </xf>
    <xf numFmtId="0" fontId="1" fillId="9" borderId="21" xfId="0" applyFont="1" applyFill="1" applyBorder="1" applyAlignment="1" applyProtection="1">
      <alignment horizontal="center" vertical="center" textRotation="90" wrapText="1"/>
    </xf>
    <xf numFmtId="0" fontId="6" fillId="0" borderId="36"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27" xfId="0" applyFont="1" applyBorder="1" applyAlignment="1" applyProtection="1">
      <alignment horizontal="left" vertical="center"/>
    </xf>
    <xf numFmtId="0" fontId="6" fillId="0" borderId="17" xfId="0" applyFont="1" applyBorder="1" applyAlignment="1" applyProtection="1">
      <alignment horizontal="left" vertical="center"/>
    </xf>
    <xf numFmtId="0" fontId="6" fillId="0" borderId="32"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4" fillId="0" borderId="0" xfId="0" applyFont="1" applyBorder="1" applyAlignment="1" applyProtection="1">
      <alignment horizontal="center"/>
    </xf>
    <xf numFmtId="0" fontId="15" fillId="0" borderId="27" xfId="0" applyFont="1" applyBorder="1" applyAlignment="1" applyProtection="1">
      <alignment horizontal="left" vertical="center"/>
    </xf>
    <xf numFmtId="0" fontId="15" fillId="0" borderId="17" xfId="0" applyFont="1" applyBorder="1" applyAlignment="1" applyProtection="1">
      <alignment horizontal="left" vertical="center"/>
    </xf>
    <xf numFmtId="0" fontId="6" fillId="0" borderId="32" xfId="0" applyFont="1" applyBorder="1" applyAlignment="1" applyProtection="1">
      <alignment horizontal="left" vertical="center"/>
    </xf>
    <xf numFmtId="0" fontId="6" fillId="0" borderId="15" xfId="0" applyFont="1" applyBorder="1" applyAlignment="1" applyProtection="1">
      <alignment horizontal="left" vertical="center"/>
    </xf>
    <xf numFmtId="0" fontId="6" fillId="0" borderId="27" xfId="0" applyFont="1" applyFill="1" applyBorder="1" applyAlignment="1" applyProtection="1">
      <alignment horizontal="left" vertical="center"/>
    </xf>
    <xf numFmtId="0" fontId="6" fillId="0" borderId="17" xfId="0" applyFont="1" applyFill="1" applyBorder="1" applyAlignment="1" applyProtection="1">
      <alignment horizontal="left" vertical="center"/>
    </xf>
    <xf numFmtId="0" fontId="4" fillId="0" borderId="32"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4" fillId="0" borderId="33"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28" fillId="4" borderId="0" xfId="2" applyFont="1" applyFill="1" applyBorder="1" applyAlignment="1" applyProtection="1"/>
    <xf numFmtId="0" fontId="48" fillId="0" borderId="0" xfId="3" applyFont="1" applyFill="1" applyBorder="1" applyAlignment="1" applyProtection="1">
      <alignment horizontal="left" vertical="center" wrapText="1"/>
    </xf>
    <xf numFmtId="20" fontId="10" fillId="4" borderId="0" xfId="2" applyNumberFormat="1" applyFont="1" applyFill="1" applyAlignment="1" applyProtection="1">
      <alignment vertical="center"/>
    </xf>
    <xf numFmtId="17" fontId="10" fillId="4" borderId="0" xfId="2" applyNumberFormat="1" applyFont="1" applyFill="1" applyAlignment="1" applyProtection="1">
      <alignment vertical="center"/>
    </xf>
  </cellXfs>
  <cellStyles count="5">
    <cellStyle name="Hyperlink" xfId="1" builtinId="8"/>
    <cellStyle name="Normal" xfId="0" builtinId="0"/>
    <cellStyle name="Normal 2" xfId="2" xr:uid="{00000000-0005-0000-0000-000002000000}"/>
    <cellStyle name="Normal_Liq-CPT-Moss Rev 1.15 used for DWR ULGEP v 2.0 verification 2" xfId="3" xr:uid="{00000000-0005-0000-0000-000003000000}"/>
    <cellStyle name="Percent" xfId="4" builtinId="5"/>
  </cellStyles>
  <dxfs count="0"/>
  <tableStyles count="0" defaultTableStyle="TableStyleMedium9" defaultPivotStyle="PivotStyleLight16"/>
  <colors>
    <mruColors>
      <color rgb="FFEBF1DE"/>
      <color rgb="FFFFFFE1"/>
      <color rgb="FFC4D79B"/>
      <color rgb="FF0000FF"/>
      <color rgb="FFEBF116"/>
      <color rgb="FFF5F8EE"/>
      <color rgb="FFF1F5E7"/>
      <color rgb="FFFFFFCC"/>
      <color rgb="FF99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1317201</xdr:colOff>
      <xdr:row>1</xdr:row>
      <xdr:rowOff>571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0"/>
          <a:ext cx="2128308" cy="540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24979</xdr:colOff>
      <xdr:row>0</xdr:row>
      <xdr:rowOff>0</xdr:rowOff>
    </xdr:from>
    <xdr:to>
      <xdr:col>1</xdr:col>
      <xdr:colOff>1389551</xdr:colOff>
      <xdr:row>1</xdr:row>
      <xdr:rowOff>174201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363646" y="0"/>
          <a:ext cx="1364572" cy="359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25</xdr:row>
          <xdr:rowOff>152400</xdr:rowOff>
        </xdr:from>
        <xdr:to>
          <xdr:col>0</xdr:col>
          <xdr:colOff>714375</xdr:colOff>
          <xdr:row>25</xdr:row>
          <xdr:rowOff>447675</xdr:rowOff>
        </xdr:to>
        <xdr:sp macro="" textlink="">
          <xdr:nvSpPr>
            <xdr:cNvPr id="43019" name="Button 11" hidden="1">
              <a:extLst>
                <a:ext uri="{63B3BB69-23CF-44E3-9099-C40C66FF867C}">
                  <a14:compatExt spid="_x0000_s43019"/>
                </a:ext>
                <a:ext uri="{FF2B5EF4-FFF2-40B4-BE49-F238E27FC236}">
                  <a16:creationId xmlns:a16="http://schemas.microsoft.com/office/drawing/2014/main" id="{00000000-0008-0000-0B00-00000BA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cs typeface="Calibri"/>
                </a:rPr>
                <a:t>N/A</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410845</xdr:colOff>
      <xdr:row>2</xdr:row>
      <xdr:rowOff>151438</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1"/>
          <a:ext cx="2021417" cy="5112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1276350</xdr:colOff>
      <xdr:row>0</xdr:row>
      <xdr:rowOff>513512</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97" t="30696" r="3382" b="31856"/>
        <a:stretch/>
      </xdr:blipFill>
      <xdr:spPr>
        <a:xfrm>
          <a:off x="0" y="0"/>
          <a:ext cx="2085975" cy="526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nrdamsafety@mt.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NoVBA1">
    <tabColor indexed="49"/>
  </sheetPr>
  <dimension ref="A1:G51"/>
  <sheetViews>
    <sheetView zoomScaleNormal="100" workbookViewId="0">
      <pane ySplit="1" topLeftCell="A23" activePane="bottomLeft" state="frozen"/>
      <selection pane="bottomLeft" activeCell="B50" sqref="B50"/>
    </sheetView>
  </sheetViews>
  <sheetFormatPr defaultColWidth="9.140625" defaultRowHeight="12.75" x14ac:dyDescent="0.2"/>
  <cols>
    <col min="1" max="1" width="12" style="13" customWidth="1"/>
    <col min="2" max="2" width="106" style="13" customWidth="1"/>
    <col min="3" max="3" width="10.140625" style="13" bestFit="1" customWidth="1"/>
    <col min="4" max="4" width="16.7109375" style="13" bestFit="1" customWidth="1"/>
    <col min="5" max="16384" width="9.140625" style="13"/>
  </cols>
  <sheetData>
    <row r="1" spans="1:7" ht="42.75" customHeight="1" x14ac:dyDescent="0.2">
      <c r="B1" s="20" t="s">
        <v>0</v>
      </c>
      <c r="C1" s="35" t="s">
        <v>1</v>
      </c>
      <c r="D1" s="101" t="s">
        <v>517</v>
      </c>
    </row>
    <row r="2" spans="1:7" ht="15" customHeight="1" thickBot="1" x14ac:dyDescent="0.25">
      <c r="B2" s="20"/>
      <c r="C2" s="35"/>
      <c r="D2" s="101"/>
    </row>
    <row r="3" spans="1:7" ht="15.75" thickBot="1" x14ac:dyDescent="0.25">
      <c r="B3" s="22" t="s">
        <v>3</v>
      </c>
      <c r="D3" s="269" t="s">
        <v>4</v>
      </c>
    </row>
    <row r="4" spans="1:7" ht="13.5" thickBot="1" x14ac:dyDescent="0.25">
      <c r="B4" s="271" t="s">
        <v>5</v>
      </c>
      <c r="D4" s="270"/>
    </row>
    <row r="5" spans="1:7" ht="15" x14ac:dyDescent="0.2">
      <c r="B5" s="272"/>
      <c r="D5" s="29"/>
    </row>
    <row r="6" spans="1:7" s="15" customFormat="1" ht="15" customHeight="1" x14ac:dyDescent="0.2">
      <c r="B6" s="272"/>
      <c r="D6" s="30" t="s">
        <v>6</v>
      </c>
      <c r="E6" s="31" t="s">
        <v>7</v>
      </c>
    </row>
    <row r="7" spans="1:7" ht="14.45" customHeight="1" x14ac:dyDescent="0.2">
      <c r="B7" s="272"/>
    </row>
    <row r="8" spans="1:7" ht="20.25" customHeight="1" x14ac:dyDescent="0.2">
      <c r="A8" s="16"/>
      <c r="B8" s="272"/>
      <c r="D8" s="33" t="s">
        <v>8</v>
      </c>
      <c r="E8" s="31" t="s">
        <v>9</v>
      </c>
      <c r="G8" s="15"/>
    </row>
    <row r="9" spans="1:7" ht="52.15" customHeight="1" thickBot="1" x14ac:dyDescent="0.25">
      <c r="B9" s="273"/>
    </row>
    <row r="10" spans="1:7" ht="15" customHeight="1" x14ac:dyDescent="0.2">
      <c r="B10" s="21"/>
      <c r="E10" s="15"/>
    </row>
    <row r="11" spans="1:7" ht="15" x14ac:dyDescent="0.2">
      <c r="B11" s="14" t="s">
        <v>10</v>
      </c>
      <c r="D11" s="32"/>
      <c r="E11" s="15"/>
    </row>
    <row r="12" spans="1:7" x14ac:dyDescent="0.2">
      <c r="B12" s="17"/>
      <c r="D12" s="33"/>
      <c r="E12" s="15"/>
    </row>
    <row r="13" spans="1:7" s="15" customFormat="1" ht="19.5" customHeight="1" x14ac:dyDescent="0.25">
      <c r="B13" s="46" t="s">
        <v>11</v>
      </c>
      <c r="E13" s="34"/>
    </row>
    <row r="14" spans="1:7" ht="40.5" customHeight="1" x14ac:dyDescent="0.2">
      <c r="B14" s="43" t="s">
        <v>12</v>
      </c>
    </row>
    <row r="15" spans="1:7" s="15" customFormat="1" ht="43.5" customHeight="1" x14ac:dyDescent="0.25">
      <c r="B15" s="43" t="s">
        <v>13</v>
      </c>
    </row>
    <row r="16" spans="1:7" ht="51" x14ac:dyDescent="0.2">
      <c r="B16" s="43" t="s">
        <v>14</v>
      </c>
    </row>
    <row r="17" spans="2:4" ht="36.75" customHeight="1" x14ac:dyDescent="0.2">
      <c r="B17" s="43" t="s">
        <v>15</v>
      </c>
    </row>
    <row r="18" spans="2:4" ht="36.75" customHeight="1" x14ac:dyDescent="0.2">
      <c r="B18" s="43" t="s">
        <v>16</v>
      </c>
    </row>
    <row r="19" spans="2:4" ht="36.75" customHeight="1" x14ac:dyDescent="0.2">
      <c r="B19" s="313" t="s">
        <v>515</v>
      </c>
    </row>
    <row r="20" spans="2:4" ht="36.75" customHeight="1" x14ac:dyDescent="0.2">
      <c r="B20" s="43" t="s">
        <v>17</v>
      </c>
    </row>
    <row r="21" spans="2:4" x14ac:dyDescent="0.2">
      <c r="B21" s="18"/>
    </row>
    <row r="22" spans="2:4" s="23" customFormat="1" ht="15" customHeight="1" thickBot="1" x14ac:dyDescent="0.3">
      <c r="B22" s="24" t="s">
        <v>18</v>
      </c>
    </row>
    <row r="23" spans="2:4" s="15" customFormat="1" ht="25.5" customHeight="1" thickBot="1" x14ac:dyDescent="0.3">
      <c r="B23" s="37" t="s">
        <v>19</v>
      </c>
    </row>
    <row r="24" spans="2:4" s="15" customFormat="1" ht="15" customHeight="1" x14ac:dyDescent="0.25"/>
    <row r="25" spans="2:4" s="15" customFormat="1" ht="15" customHeight="1" x14ac:dyDescent="0.25"/>
    <row r="26" spans="2:4" s="15" customFormat="1" ht="15" customHeight="1" x14ac:dyDescent="0.25">
      <c r="B26" s="39" t="s">
        <v>20</v>
      </c>
      <c r="C26" s="38" t="s">
        <v>21</v>
      </c>
      <c r="D26" s="36"/>
    </row>
    <row r="27" spans="2:4" s="23" customFormat="1" ht="24" customHeight="1" x14ac:dyDescent="0.25">
      <c r="B27" s="41" t="s">
        <v>22</v>
      </c>
      <c r="C27" s="42" t="s">
        <v>23</v>
      </c>
      <c r="D27" s="40"/>
    </row>
    <row r="28" spans="2:4" s="23" customFormat="1" ht="24" customHeight="1" x14ac:dyDescent="0.25">
      <c r="B28" s="205" t="s">
        <v>24</v>
      </c>
      <c r="C28" s="206" t="s">
        <v>25</v>
      </c>
      <c r="D28" s="40"/>
    </row>
    <row r="29" spans="2:4" s="23" customFormat="1" ht="24" customHeight="1" x14ac:dyDescent="0.2">
      <c r="B29" s="312" t="s">
        <v>514</v>
      </c>
      <c r="C29" s="42">
        <v>44986</v>
      </c>
      <c r="D29" s="40"/>
    </row>
    <row r="30" spans="2:4" s="15" customFormat="1" ht="15" customHeight="1" x14ac:dyDescent="0.25"/>
    <row r="31" spans="2:4" s="15" customFormat="1" ht="15" customHeight="1" x14ac:dyDescent="0.25">
      <c r="B31" s="314" t="s">
        <v>516</v>
      </c>
      <c r="C31" s="315">
        <v>44986</v>
      </c>
    </row>
    <row r="32" spans="2:4" s="15" customFormat="1" ht="15" customHeight="1" x14ac:dyDescent="0.25"/>
    <row r="33" spans="1:2" s="15" customFormat="1" ht="15" customHeight="1" x14ac:dyDescent="0.25"/>
    <row r="34" spans="1:2" s="15" customFormat="1" ht="15" customHeight="1" x14ac:dyDescent="0.25"/>
    <row r="35" spans="1:2" s="15" customFormat="1" ht="15" customHeight="1" x14ac:dyDescent="0.25"/>
    <row r="36" spans="1:2" s="15" customFormat="1" ht="15" customHeight="1" x14ac:dyDescent="0.25"/>
    <row r="37" spans="1:2" s="15" customFormat="1" ht="15" customHeight="1" x14ac:dyDescent="0.25"/>
    <row r="38" spans="1:2" s="15" customFormat="1" ht="15" customHeight="1" x14ac:dyDescent="0.25"/>
    <row r="39" spans="1:2" s="15" customFormat="1" ht="15" customHeight="1" x14ac:dyDescent="0.25"/>
    <row r="40" spans="1:2" s="15" customFormat="1" ht="15" customHeight="1" x14ac:dyDescent="0.25"/>
    <row r="41" spans="1:2" s="15" customFormat="1" ht="15" customHeight="1" x14ac:dyDescent="0.25"/>
    <row r="42" spans="1:2" s="15" customFormat="1" ht="15" customHeight="1" x14ac:dyDescent="0.2">
      <c r="B42" s="23"/>
    </row>
    <row r="43" spans="1:2" x14ac:dyDescent="0.2">
      <c r="A43" s="15"/>
      <c r="B43" s="87"/>
    </row>
    <row r="44" spans="1:2" x14ac:dyDescent="0.2">
      <c r="A44" s="15"/>
      <c r="B44" s="86"/>
    </row>
    <row r="45" spans="1:2" x14ac:dyDescent="0.2">
      <c r="A45" s="15"/>
      <c r="B45" s="86"/>
    </row>
    <row r="46" spans="1:2" x14ac:dyDescent="0.2">
      <c r="A46" s="15"/>
      <c r="B46" s="87"/>
    </row>
    <row r="47" spans="1:2" x14ac:dyDescent="0.2">
      <c r="A47" s="15"/>
      <c r="B47" s="86"/>
    </row>
    <row r="48" spans="1:2" x14ac:dyDescent="0.2">
      <c r="A48" s="15"/>
      <c r="B48" s="86"/>
    </row>
    <row r="49" spans="1:2" x14ac:dyDescent="0.2">
      <c r="A49" s="15"/>
      <c r="B49" s="86"/>
    </row>
    <row r="50" spans="1:2" x14ac:dyDescent="0.2">
      <c r="A50" s="15"/>
      <c r="B50" s="23"/>
    </row>
    <row r="51" spans="1:2" x14ac:dyDescent="0.2">
      <c r="A51" s="15"/>
    </row>
  </sheetData>
  <sheetProtection selectLockedCells="1"/>
  <mergeCells count="2">
    <mergeCell ref="D3:D4"/>
    <mergeCell ref="B4:B9"/>
  </mergeCells>
  <phoneticPr fontId="38" type="noConversion"/>
  <hyperlinks>
    <hyperlink ref="D3:D4" location="'Project Information and TOC'!C4" display="Begin" xr:uid="{00000000-0004-0000-0000-000001000000}"/>
    <hyperlink ref="B23" r:id="rId1" xr:uid="{6C60D221-6E9A-4F7B-81FD-92EF2831085B}"/>
  </hyperlinks>
  <pageMargins left="0.7" right="0.7" top="0.75" bottom="0.75" header="0.3" footer="0.3"/>
  <pageSetup scale="37"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7602-5B90-47BC-9FFC-68DFC7EE2357}">
  <sheetPr codeName="DRS7_Construction">
    <tabColor rgb="FFFFFF00"/>
  </sheetPr>
  <dimension ref="A1:I32"/>
  <sheetViews>
    <sheetView showGridLines="0" zoomScale="85" zoomScaleNormal="85" workbookViewId="0">
      <pane xSplit="1" ySplit="5" topLeftCell="B15" activePane="bottomRight" state="frozen"/>
      <selection pane="topRight" activeCell="B1" sqref="B1"/>
      <selection pane="bottomLeft" activeCell="A6" sqref="A6"/>
      <selection pane="bottomRight" activeCell="D15" sqref="D15"/>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275</v>
      </c>
      <c r="B4" s="284"/>
      <c r="C4" s="284"/>
      <c r="D4" s="284"/>
      <c r="E4" s="284"/>
      <c r="F4" s="284"/>
      <c r="G4" s="284"/>
      <c r="H4" s="284"/>
      <c r="I4" s="285"/>
    </row>
    <row r="5" spans="1:9" s="51" customFormat="1" ht="16.5" thickTop="1" thickBot="1" x14ac:dyDescent="0.25">
      <c r="A5" s="157" t="s">
        <v>53</v>
      </c>
      <c r="B5" s="158" t="s">
        <v>73</v>
      </c>
      <c r="C5" s="159" t="s">
        <v>74</v>
      </c>
      <c r="D5" s="159" t="s">
        <v>74</v>
      </c>
      <c r="E5" s="113" t="s">
        <v>75</v>
      </c>
      <c r="F5" s="160" t="s">
        <v>57</v>
      </c>
      <c r="G5" s="160" t="s">
        <v>58</v>
      </c>
      <c r="H5" s="160" t="s">
        <v>59</v>
      </c>
      <c r="I5" s="161" t="s">
        <v>60</v>
      </c>
    </row>
    <row r="6" spans="1:9" ht="49.9" customHeight="1" thickTop="1" x14ac:dyDescent="0.25">
      <c r="A6" s="292" t="s">
        <v>276</v>
      </c>
      <c r="B6" s="177" t="s">
        <v>277</v>
      </c>
      <c r="C6" s="221"/>
      <c r="D6" s="95"/>
      <c r="E6" s="95" t="s">
        <v>278</v>
      </c>
      <c r="F6" s="89"/>
      <c r="G6" s="89"/>
      <c r="H6" s="89"/>
      <c r="I6" s="162"/>
    </row>
    <row r="7" spans="1:9" ht="49.9" customHeight="1" x14ac:dyDescent="0.25">
      <c r="A7" s="293"/>
      <c r="B7" s="153" t="s">
        <v>279</v>
      </c>
      <c r="C7" s="222"/>
      <c r="D7" s="98"/>
      <c r="E7" s="98" t="s">
        <v>278</v>
      </c>
      <c r="F7" s="88"/>
      <c r="G7" s="88"/>
      <c r="H7" s="88"/>
      <c r="I7" s="226"/>
    </row>
    <row r="8" spans="1:9" ht="49.9" customHeight="1" x14ac:dyDescent="0.25">
      <c r="A8" s="293"/>
      <c r="B8" s="153" t="s">
        <v>280</v>
      </c>
      <c r="C8" s="222"/>
      <c r="D8" s="98"/>
      <c r="E8" s="98" t="s">
        <v>281</v>
      </c>
      <c r="F8" s="88"/>
      <c r="G8" s="88"/>
      <c r="H8" s="88"/>
      <c r="I8" s="226"/>
    </row>
    <row r="9" spans="1:9" ht="49.9" customHeight="1" x14ac:dyDescent="0.25">
      <c r="A9" s="293"/>
      <c r="B9" s="153" t="s">
        <v>282</v>
      </c>
      <c r="C9" s="222"/>
      <c r="D9" s="98"/>
      <c r="E9" s="98" t="s">
        <v>283</v>
      </c>
      <c r="F9" s="88"/>
      <c r="G9" s="88"/>
      <c r="H9" s="88"/>
      <c r="I9" s="226"/>
    </row>
    <row r="10" spans="1:9" ht="49.9" customHeight="1" x14ac:dyDescent="0.25">
      <c r="A10" s="293"/>
      <c r="B10" s="153" t="s">
        <v>284</v>
      </c>
      <c r="C10" s="222"/>
      <c r="D10" s="98"/>
      <c r="E10" s="98" t="s">
        <v>72</v>
      </c>
      <c r="F10" s="88"/>
      <c r="G10" s="88"/>
      <c r="H10" s="88"/>
      <c r="I10" s="226"/>
    </row>
    <row r="11" spans="1:9" ht="49.9" customHeight="1" thickBot="1" x14ac:dyDescent="0.3">
      <c r="A11" s="294"/>
      <c r="B11" s="172" t="s">
        <v>285</v>
      </c>
      <c r="C11" s="224"/>
      <c r="D11" s="97"/>
      <c r="E11" s="97" t="s">
        <v>72</v>
      </c>
      <c r="F11" s="90"/>
      <c r="G11" s="90"/>
      <c r="H11" s="90"/>
      <c r="I11" s="227"/>
    </row>
    <row r="12" spans="1:9" ht="49.9" customHeight="1" thickTop="1" x14ac:dyDescent="0.25">
      <c r="A12" s="287" t="s">
        <v>286</v>
      </c>
      <c r="B12" s="179" t="s">
        <v>287</v>
      </c>
      <c r="C12" s="220"/>
      <c r="D12" s="96"/>
      <c r="E12" s="96" t="s">
        <v>72</v>
      </c>
      <c r="F12" s="91"/>
      <c r="G12" s="91"/>
      <c r="H12" s="91"/>
      <c r="I12" s="229"/>
    </row>
    <row r="13" spans="1:9" ht="49.9" customHeight="1" x14ac:dyDescent="0.25">
      <c r="A13" s="287"/>
      <c r="B13" s="153"/>
      <c r="C13" s="222"/>
      <c r="D13" s="98"/>
      <c r="E13" s="98" t="s">
        <v>72</v>
      </c>
      <c r="F13" s="88"/>
      <c r="G13" s="88"/>
      <c r="H13" s="88"/>
      <c r="I13" s="226"/>
    </row>
    <row r="14" spans="1:9" ht="49.9" customHeight="1" x14ac:dyDescent="0.25">
      <c r="A14" s="287"/>
      <c r="B14" s="153"/>
      <c r="C14" s="222"/>
      <c r="D14" s="98"/>
      <c r="E14" s="98" t="s">
        <v>72</v>
      </c>
      <c r="F14" s="88"/>
      <c r="G14" s="88"/>
      <c r="H14" s="88"/>
      <c r="I14" s="226"/>
    </row>
    <row r="15" spans="1:9" ht="49.9" customHeight="1" x14ac:dyDescent="0.25">
      <c r="A15" s="287"/>
      <c r="B15" s="153"/>
      <c r="C15" s="222"/>
      <c r="D15" s="98"/>
      <c r="E15" s="98" t="s">
        <v>72</v>
      </c>
      <c r="F15" s="88"/>
      <c r="G15" s="88"/>
      <c r="H15" s="88"/>
      <c r="I15" s="226"/>
    </row>
    <row r="16" spans="1:9" ht="49.9" customHeight="1" thickBot="1" x14ac:dyDescent="0.3">
      <c r="A16" s="287"/>
      <c r="B16" s="178"/>
      <c r="C16" s="223"/>
      <c r="D16" s="99"/>
      <c r="E16" s="99" t="s">
        <v>72</v>
      </c>
      <c r="F16" s="92"/>
      <c r="G16" s="92"/>
      <c r="H16" s="92"/>
      <c r="I16" s="230"/>
    </row>
    <row r="17" spans="1:9" s="2" customFormat="1" ht="49.9" customHeight="1" thickTop="1" x14ac:dyDescent="0.25">
      <c r="A17" s="286" t="s">
        <v>288</v>
      </c>
      <c r="B17" s="185" t="s">
        <v>289</v>
      </c>
      <c r="C17" s="221"/>
      <c r="D17" s="95"/>
      <c r="E17" s="95" t="s">
        <v>72</v>
      </c>
      <c r="F17" s="89"/>
      <c r="G17" s="89"/>
      <c r="H17" s="89"/>
      <c r="I17" s="228"/>
    </row>
    <row r="18" spans="1:9" s="2" customFormat="1" ht="49.9" customHeight="1" x14ac:dyDescent="0.25">
      <c r="A18" s="287"/>
      <c r="B18" s="184" t="s">
        <v>290</v>
      </c>
      <c r="C18" s="222"/>
      <c r="D18" s="98"/>
      <c r="E18" s="98" t="s">
        <v>72</v>
      </c>
      <c r="F18" s="88"/>
      <c r="G18" s="88"/>
      <c r="H18" s="88"/>
      <c r="I18" s="226"/>
    </row>
    <row r="19" spans="1:9" s="2" customFormat="1" ht="49.9" customHeight="1" x14ac:dyDescent="0.25">
      <c r="A19" s="287"/>
      <c r="B19" s="184" t="s">
        <v>291</v>
      </c>
      <c r="C19" s="222"/>
      <c r="D19" s="98"/>
      <c r="E19" s="98" t="s">
        <v>72</v>
      </c>
      <c r="F19" s="88"/>
      <c r="G19" s="88"/>
      <c r="H19" s="88"/>
      <c r="I19" s="226"/>
    </row>
    <row r="20" spans="1:9" s="2" customFormat="1" ht="49.9" customHeight="1" x14ac:dyDescent="0.25">
      <c r="A20" s="287"/>
      <c r="B20" s="54"/>
      <c r="C20" s="222"/>
      <c r="D20" s="98"/>
      <c r="E20" s="98" t="s">
        <v>72</v>
      </c>
      <c r="F20" s="88"/>
      <c r="G20" s="88"/>
      <c r="H20" s="88"/>
      <c r="I20" s="226"/>
    </row>
    <row r="21" spans="1:9" s="2" customFormat="1" ht="49.9" customHeight="1" thickBot="1" x14ac:dyDescent="0.3">
      <c r="A21" s="288"/>
      <c r="B21" s="55"/>
      <c r="C21" s="224"/>
      <c r="D21" s="97"/>
      <c r="E21" s="97" t="s">
        <v>72</v>
      </c>
      <c r="F21" s="90"/>
      <c r="G21" s="90"/>
      <c r="H21" s="90"/>
      <c r="I21" s="227"/>
    </row>
    <row r="22" spans="1:9" s="2" customFormat="1" ht="49.9" customHeight="1" thickTop="1" x14ac:dyDescent="0.25">
      <c r="A22" s="286" t="s">
        <v>257</v>
      </c>
      <c r="B22" s="56"/>
      <c r="C22" s="220"/>
      <c r="D22" s="96"/>
      <c r="E22" s="96" t="s">
        <v>72</v>
      </c>
      <c r="F22" s="91"/>
      <c r="G22" s="91"/>
      <c r="H22" s="91"/>
      <c r="I22" s="229"/>
    </row>
    <row r="23" spans="1:9" s="2" customFormat="1" ht="49.9" customHeight="1" x14ac:dyDescent="0.25">
      <c r="A23" s="287"/>
      <c r="B23" s="56"/>
      <c r="C23" s="220"/>
      <c r="D23" s="96"/>
      <c r="E23" s="96" t="s">
        <v>72</v>
      </c>
      <c r="F23" s="91"/>
      <c r="G23" s="91"/>
      <c r="H23" s="91"/>
      <c r="I23" s="229"/>
    </row>
    <row r="24" spans="1:9" s="2" customFormat="1" ht="49.9" customHeight="1" x14ac:dyDescent="0.25">
      <c r="A24" s="287"/>
      <c r="B24" s="56"/>
      <c r="C24" s="220"/>
      <c r="D24" s="96"/>
      <c r="E24" s="96" t="s">
        <v>72</v>
      </c>
      <c r="F24" s="91"/>
      <c r="G24" s="91"/>
      <c r="H24" s="91"/>
      <c r="I24" s="229"/>
    </row>
    <row r="25" spans="1:9" s="2" customFormat="1" ht="49.9" customHeight="1" x14ac:dyDescent="0.25">
      <c r="A25" s="287"/>
      <c r="B25" s="54"/>
      <c r="C25" s="222"/>
      <c r="D25" s="98"/>
      <c r="E25" s="98" t="s">
        <v>72</v>
      </c>
      <c r="F25" s="88"/>
      <c r="G25" s="88"/>
      <c r="H25" s="88"/>
      <c r="I25" s="226"/>
    </row>
    <row r="26" spans="1:9" s="2" customFormat="1" ht="49.9" customHeight="1" thickBot="1" x14ac:dyDescent="0.3">
      <c r="A26" s="288"/>
      <c r="B26" s="55"/>
      <c r="C26" s="224"/>
      <c r="D26" s="97"/>
      <c r="E26" s="97" t="s">
        <v>72</v>
      </c>
      <c r="F26" s="90"/>
      <c r="G26" s="90"/>
      <c r="H26" s="90"/>
      <c r="I26" s="227"/>
    </row>
    <row r="27" spans="1:9" s="2" customFormat="1" ht="49.9" customHeight="1" thickTop="1" x14ac:dyDescent="0.25">
      <c r="A27" s="286" t="s">
        <v>257</v>
      </c>
      <c r="B27" s="56"/>
      <c r="C27" s="220"/>
      <c r="D27" s="96"/>
      <c r="E27" s="96" t="s">
        <v>72</v>
      </c>
      <c r="F27" s="91"/>
      <c r="G27" s="91"/>
      <c r="H27" s="91"/>
      <c r="I27" s="229"/>
    </row>
    <row r="28" spans="1:9" s="2" customFormat="1" ht="49.9" customHeight="1" x14ac:dyDescent="0.25">
      <c r="A28" s="287"/>
      <c r="B28" s="54"/>
      <c r="C28" s="222"/>
      <c r="D28" s="98"/>
      <c r="E28" s="98" t="s">
        <v>72</v>
      </c>
      <c r="F28" s="88"/>
      <c r="G28" s="88"/>
      <c r="H28" s="88"/>
      <c r="I28" s="226"/>
    </row>
    <row r="29" spans="1:9" s="2" customFormat="1" ht="49.9" customHeight="1" x14ac:dyDescent="0.25">
      <c r="A29" s="287"/>
      <c r="B29" s="54"/>
      <c r="C29" s="222"/>
      <c r="D29" s="98"/>
      <c r="E29" s="98" t="s">
        <v>72</v>
      </c>
      <c r="F29" s="88"/>
      <c r="G29" s="88"/>
      <c r="H29" s="88"/>
      <c r="I29" s="226"/>
    </row>
    <row r="30" spans="1:9" s="2" customFormat="1" ht="49.9" customHeight="1" x14ac:dyDescent="0.25">
      <c r="A30" s="287"/>
      <c r="B30" s="54"/>
      <c r="C30" s="222"/>
      <c r="D30" s="98"/>
      <c r="E30" s="98" t="s">
        <v>72</v>
      </c>
      <c r="F30" s="88"/>
      <c r="G30" s="88"/>
      <c r="H30" s="88"/>
      <c r="I30" s="226"/>
    </row>
    <row r="31" spans="1:9" s="2" customFormat="1" ht="49.9" customHeight="1" thickBot="1" x14ac:dyDescent="0.3">
      <c r="A31" s="288"/>
      <c r="B31" s="55"/>
      <c r="C31" s="224"/>
      <c r="D31" s="97"/>
      <c r="E31" s="97" t="s">
        <v>72</v>
      </c>
      <c r="F31" s="90"/>
      <c r="G31" s="90"/>
      <c r="H31" s="90"/>
      <c r="I31" s="227"/>
    </row>
    <row r="32" spans="1:9" ht="15.75" thickTop="1" x14ac:dyDescent="0.25">
      <c r="A32" s="105"/>
      <c r="B32" s="106"/>
      <c r="C32" s="107"/>
      <c r="D32" s="107"/>
      <c r="E32" s="107"/>
      <c r="F32" s="108"/>
      <c r="G32" s="108"/>
      <c r="H32" s="108"/>
      <c r="I32" s="108"/>
    </row>
  </sheetData>
  <sheetProtection selectLockedCells="1"/>
  <autoFilter ref="A5:I5" xr:uid="{F9FDB912-6261-4CB6-8DAA-73F6C38E777E}"/>
  <mergeCells count="6">
    <mergeCell ref="A27:A31"/>
    <mergeCell ref="A4:I4"/>
    <mergeCell ref="A6:A11"/>
    <mergeCell ref="A12:A16"/>
    <mergeCell ref="A17:A21"/>
    <mergeCell ref="A22:A26"/>
  </mergeCells>
  <dataValidations count="2">
    <dataValidation type="list" allowBlank="1" showInputMessage="1" showErrorMessage="1" sqref="I6:I31 D6:D31" xr:uid="{A4F24360-EDA1-46DA-AAAE-F6FDA5B8E8DC}">
      <formula1>OptionsBox</formula1>
    </dataValidation>
    <dataValidation type="list" allowBlank="1" showInputMessage="1" showErrorMessage="1" sqref="C6:C31" xr:uid="{8E5ED519-52E8-4AF4-9FA2-61DA9EE171F2}">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8F50-7E97-4BAB-89B7-B236F92570A9}">
  <sheetPr codeName="DRS8_ProjectSpecific">
    <tabColor theme="8" tint="0.39997558519241921"/>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E10" sqref="E10"/>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292</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49.9" customHeight="1" thickTop="1" x14ac:dyDescent="0.25">
      <c r="A6" s="286" t="s">
        <v>257</v>
      </c>
      <c r="B6" s="53"/>
      <c r="C6" s="221"/>
      <c r="D6" s="95"/>
      <c r="E6" s="95"/>
      <c r="F6" s="89"/>
      <c r="G6" s="189"/>
      <c r="H6" s="189"/>
      <c r="I6" s="162"/>
    </row>
    <row r="7" spans="1:9" ht="49.9" customHeight="1" x14ac:dyDescent="0.25">
      <c r="A7" s="287"/>
      <c r="B7" s="54"/>
      <c r="C7" s="222"/>
      <c r="D7" s="98"/>
      <c r="E7" s="98"/>
      <c r="F7" s="88"/>
      <c r="G7" s="103"/>
      <c r="H7" s="103"/>
      <c r="I7" s="226"/>
    </row>
    <row r="8" spans="1:9" ht="49.9" customHeight="1" x14ac:dyDescent="0.25">
      <c r="A8" s="287"/>
      <c r="B8" s="54"/>
      <c r="C8" s="222"/>
      <c r="D8" s="98"/>
      <c r="E8" s="98"/>
      <c r="F8" s="88"/>
      <c r="G8" s="103"/>
      <c r="H8" s="103"/>
      <c r="I8" s="226"/>
    </row>
    <row r="9" spans="1:9" ht="49.9" customHeight="1" x14ac:dyDescent="0.25">
      <c r="A9" s="287"/>
      <c r="B9" s="54"/>
      <c r="C9" s="222"/>
      <c r="D9" s="98"/>
      <c r="E9" s="98"/>
      <c r="F9" s="88"/>
      <c r="G9" s="103"/>
      <c r="H9" s="103"/>
      <c r="I9" s="226"/>
    </row>
    <row r="10" spans="1:9" ht="49.9" customHeight="1" thickBot="1" x14ac:dyDescent="0.3">
      <c r="A10" s="288"/>
      <c r="B10" s="55"/>
      <c r="C10" s="224"/>
      <c r="D10" s="97"/>
      <c r="E10" s="97"/>
      <c r="F10" s="90"/>
      <c r="G10" s="190"/>
      <c r="H10" s="190"/>
      <c r="I10" s="227"/>
    </row>
    <row r="11" spans="1:9" ht="49.9" customHeight="1" thickTop="1" x14ac:dyDescent="0.25">
      <c r="A11" s="286" t="s">
        <v>257</v>
      </c>
      <c r="B11" s="53"/>
      <c r="C11" s="221"/>
      <c r="D11" s="95"/>
      <c r="E11" s="95"/>
      <c r="F11" s="89"/>
      <c r="G11" s="89"/>
      <c r="H11" s="89"/>
      <c r="I11" s="228"/>
    </row>
    <row r="12" spans="1:9" ht="49.9" customHeight="1" x14ac:dyDescent="0.25">
      <c r="A12" s="287"/>
      <c r="B12" s="54"/>
      <c r="C12" s="222"/>
      <c r="D12" s="98"/>
      <c r="E12" s="98"/>
      <c r="F12" s="88"/>
      <c r="G12" s="88"/>
      <c r="H12" s="88"/>
      <c r="I12" s="226"/>
    </row>
    <row r="13" spans="1:9" ht="49.9" customHeight="1" x14ac:dyDescent="0.25">
      <c r="A13" s="287"/>
      <c r="B13" s="54"/>
      <c r="C13" s="222"/>
      <c r="D13" s="98"/>
      <c r="E13" s="98"/>
      <c r="F13" s="88"/>
      <c r="G13" s="88"/>
      <c r="H13" s="88"/>
      <c r="I13" s="226"/>
    </row>
    <row r="14" spans="1:9" ht="49.9" customHeight="1" x14ac:dyDescent="0.25">
      <c r="A14" s="287"/>
      <c r="B14" s="54"/>
      <c r="C14" s="222"/>
      <c r="D14" s="98"/>
      <c r="E14" s="98"/>
      <c r="F14" s="88"/>
      <c r="G14" s="88"/>
      <c r="H14" s="88"/>
      <c r="I14" s="226"/>
    </row>
    <row r="15" spans="1:9" ht="49.9" customHeight="1" thickBot="1" x14ac:dyDescent="0.3">
      <c r="A15" s="287"/>
      <c r="B15" s="54"/>
      <c r="C15" s="222"/>
      <c r="D15" s="98"/>
      <c r="E15" s="98"/>
      <c r="F15" s="88"/>
      <c r="G15" s="88"/>
      <c r="H15" s="88"/>
      <c r="I15" s="226"/>
    </row>
    <row r="16" spans="1:9" s="2" customFormat="1" ht="49.9" customHeight="1" thickTop="1" x14ac:dyDescent="0.25">
      <c r="A16" s="286" t="s">
        <v>257</v>
      </c>
      <c r="B16" s="53"/>
      <c r="C16" s="221"/>
      <c r="D16" s="95"/>
      <c r="E16" s="95"/>
      <c r="F16" s="89"/>
      <c r="G16" s="89"/>
      <c r="H16" s="89"/>
      <c r="I16" s="228"/>
    </row>
    <row r="17" spans="1:9" s="2" customFormat="1" ht="49.9" customHeight="1" x14ac:dyDescent="0.25">
      <c r="A17" s="287"/>
      <c r="B17" s="54"/>
      <c r="C17" s="222"/>
      <c r="D17" s="98"/>
      <c r="E17" s="98"/>
      <c r="F17" s="88"/>
      <c r="G17" s="88"/>
      <c r="H17" s="88"/>
      <c r="I17" s="226"/>
    </row>
    <row r="18" spans="1:9" s="2" customFormat="1" ht="49.9" customHeight="1" x14ac:dyDescent="0.25">
      <c r="A18" s="287"/>
      <c r="B18" s="54"/>
      <c r="C18" s="222"/>
      <c r="D18" s="98"/>
      <c r="E18" s="98"/>
      <c r="F18" s="88"/>
      <c r="G18" s="88"/>
      <c r="H18" s="88"/>
      <c r="I18" s="226"/>
    </row>
    <row r="19" spans="1:9" s="2" customFormat="1" ht="49.9" customHeight="1" x14ac:dyDescent="0.25">
      <c r="A19" s="287"/>
      <c r="B19" s="54"/>
      <c r="C19" s="222"/>
      <c r="D19" s="98"/>
      <c r="E19" s="98"/>
      <c r="F19" s="88"/>
      <c r="G19" s="88"/>
      <c r="H19" s="88"/>
      <c r="I19" s="226"/>
    </row>
    <row r="20" spans="1:9" s="2" customFormat="1" ht="49.9" customHeight="1" thickBot="1" x14ac:dyDescent="0.3">
      <c r="A20" s="288"/>
      <c r="B20" s="55"/>
      <c r="C20" s="224"/>
      <c r="D20" s="97"/>
      <c r="E20" s="97"/>
      <c r="F20" s="90"/>
      <c r="G20" s="90"/>
      <c r="H20" s="90"/>
      <c r="I20" s="227"/>
    </row>
    <row r="21" spans="1:9" s="2" customFormat="1" ht="49.9" customHeight="1" thickTop="1" x14ac:dyDescent="0.25">
      <c r="A21" s="286" t="s">
        <v>257</v>
      </c>
      <c r="B21" s="56"/>
      <c r="C21" s="220"/>
      <c r="D21" s="96"/>
      <c r="E21" s="96"/>
      <c r="F21" s="91"/>
      <c r="G21" s="91"/>
      <c r="H21" s="91"/>
      <c r="I21" s="229"/>
    </row>
    <row r="22" spans="1:9" s="2" customFormat="1" ht="49.9" customHeight="1" x14ac:dyDescent="0.25">
      <c r="A22" s="287"/>
      <c r="B22" s="56"/>
      <c r="C22" s="220"/>
      <c r="D22" s="96"/>
      <c r="E22" s="96"/>
      <c r="F22" s="91"/>
      <c r="G22" s="91"/>
      <c r="H22" s="91"/>
      <c r="I22" s="229"/>
    </row>
    <row r="23" spans="1:9" s="2" customFormat="1" ht="49.9" customHeight="1" x14ac:dyDescent="0.25">
      <c r="A23" s="287"/>
      <c r="B23" s="56"/>
      <c r="C23" s="220"/>
      <c r="D23" s="96"/>
      <c r="E23" s="96"/>
      <c r="F23" s="91"/>
      <c r="G23" s="91"/>
      <c r="H23" s="91"/>
      <c r="I23" s="229"/>
    </row>
    <row r="24" spans="1:9" s="2" customFormat="1" ht="49.9" customHeight="1" x14ac:dyDescent="0.25">
      <c r="A24" s="287"/>
      <c r="B24" s="54"/>
      <c r="C24" s="222"/>
      <c r="D24" s="98"/>
      <c r="E24" s="98"/>
      <c r="F24" s="88"/>
      <c r="G24" s="88"/>
      <c r="H24" s="88"/>
      <c r="I24" s="226"/>
    </row>
    <row r="25" spans="1:9" s="2" customFormat="1" ht="49.9" customHeight="1" thickBot="1" x14ac:dyDescent="0.3">
      <c r="A25" s="288"/>
      <c r="B25" s="55"/>
      <c r="C25" s="224"/>
      <c r="D25" s="97"/>
      <c r="E25" s="97"/>
      <c r="F25" s="90"/>
      <c r="G25" s="90"/>
      <c r="H25" s="90"/>
      <c r="I25" s="227"/>
    </row>
    <row r="26" spans="1:9" s="2" customFormat="1" ht="49.9" customHeight="1" thickTop="1" x14ac:dyDescent="0.25">
      <c r="A26" s="286" t="s">
        <v>257</v>
      </c>
      <c r="B26" s="56"/>
      <c r="C26" s="220"/>
      <c r="D26" s="96"/>
      <c r="E26" s="96"/>
      <c r="F26" s="91"/>
      <c r="G26" s="91"/>
      <c r="H26" s="91"/>
      <c r="I26" s="229"/>
    </row>
    <row r="27" spans="1:9" s="2" customFormat="1" ht="49.9" customHeight="1" x14ac:dyDescent="0.25">
      <c r="A27" s="287"/>
      <c r="B27" s="54"/>
      <c r="C27" s="222"/>
      <c r="D27" s="98"/>
      <c r="E27" s="98"/>
      <c r="F27" s="88"/>
      <c r="G27" s="88"/>
      <c r="H27" s="88"/>
      <c r="I27" s="226"/>
    </row>
    <row r="28" spans="1:9" s="2" customFormat="1" ht="49.9" customHeight="1" x14ac:dyDescent="0.25">
      <c r="A28" s="287"/>
      <c r="B28" s="54"/>
      <c r="C28" s="222"/>
      <c r="D28" s="98"/>
      <c r="E28" s="98"/>
      <c r="F28" s="88"/>
      <c r="G28" s="88"/>
      <c r="H28" s="88"/>
      <c r="I28" s="226"/>
    </row>
    <row r="29" spans="1:9" s="2" customFormat="1" ht="49.9" customHeight="1" x14ac:dyDescent="0.25">
      <c r="A29" s="287"/>
      <c r="B29" s="54"/>
      <c r="C29" s="222"/>
      <c r="D29" s="98"/>
      <c r="E29" s="98"/>
      <c r="F29" s="88"/>
      <c r="G29" s="88"/>
      <c r="H29" s="88"/>
      <c r="I29" s="226"/>
    </row>
    <row r="30" spans="1:9" s="2" customFormat="1" ht="49.9" customHeight="1" thickBot="1" x14ac:dyDescent="0.3">
      <c r="A30" s="288"/>
      <c r="B30" s="55"/>
      <c r="C30" s="224"/>
      <c r="D30" s="97"/>
      <c r="E30" s="97"/>
      <c r="F30" s="90"/>
      <c r="G30" s="90"/>
      <c r="H30" s="90"/>
      <c r="I30" s="227"/>
    </row>
    <row r="31" spans="1:9" ht="15.75" thickTop="1" x14ac:dyDescent="0.25">
      <c r="A31" s="105"/>
      <c r="B31" s="106"/>
      <c r="C31" s="107"/>
      <c r="D31" s="107"/>
      <c r="E31" s="107"/>
      <c r="F31" s="108"/>
      <c r="G31" s="108"/>
      <c r="H31" s="108"/>
      <c r="I31" s="108"/>
    </row>
  </sheetData>
  <sheetProtection selectLockedCells="1"/>
  <autoFilter ref="A5:I5" xr:uid="{6A58C569-F63F-46E6-8807-0D00A177F250}"/>
  <mergeCells count="6">
    <mergeCell ref="A26:A30"/>
    <mergeCell ref="A4:I4"/>
    <mergeCell ref="A6:A10"/>
    <mergeCell ref="A11:A15"/>
    <mergeCell ref="A16:A20"/>
    <mergeCell ref="A21:A25"/>
  </mergeCells>
  <dataValidations count="2">
    <dataValidation type="list" allowBlank="1" showInputMessage="1" showErrorMessage="1" sqref="I6:I30 D6:D30" xr:uid="{7D988CC5-ECC6-47EC-B6FA-D53475A5771B}">
      <formula1>OptionsBox</formula1>
    </dataValidation>
    <dataValidation type="list" allowBlank="1" showInputMessage="1" showErrorMessage="1" sqref="C6:C30" xr:uid="{E28BDD5B-5B66-46C4-BC26-000B53B0585C}">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8BCF-2B82-4587-A589-A817B4477B74}">
  <sheetPr codeName="DRS9_AgencySpecific">
    <tabColor theme="8" tint="0.39997558519241921"/>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1" sqref="A11:A15"/>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293</v>
      </c>
      <c r="B4" s="284"/>
      <c r="C4" s="284"/>
      <c r="D4" s="284"/>
      <c r="E4" s="284"/>
      <c r="F4" s="284"/>
      <c r="G4" s="284"/>
      <c r="H4" s="284"/>
      <c r="I4" s="285"/>
    </row>
    <row r="5" spans="1:9" s="51" customFormat="1" ht="16.5" thickTop="1" thickBot="1" x14ac:dyDescent="0.25">
      <c r="A5" s="111" t="s">
        <v>53</v>
      </c>
      <c r="B5" s="112" t="s">
        <v>73</v>
      </c>
      <c r="C5" s="236" t="s">
        <v>55</v>
      </c>
      <c r="D5" s="113" t="s">
        <v>74</v>
      </c>
      <c r="E5" s="113" t="s">
        <v>75</v>
      </c>
      <c r="F5" s="93" t="s">
        <v>57</v>
      </c>
      <c r="G5" s="93" t="s">
        <v>58</v>
      </c>
      <c r="H5" s="93" t="s">
        <v>59</v>
      </c>
      <c r="I5" s="114" t="s">
        <v>60</v>
      </c>
    </row>
    <row r="6" spans="1:9" ht="49.9" customHeight="1" thickTop="1" x14ac:dyDescent="0.25">
      <c r="A6" s="286" t="s">
        <v>257</v>
      </c>
      <c r="B6" s="53"/>
      <c r="C6" s="221"/>
      <c r="D6" s="95"/>
      <c r="E6" s="95"/>
      <c r="F6" s="89"/>
      <c r="G6" s="189"/>
      <c r="H6" s="189"/>
      <c r="I6" s="162"/>
    </row>
    <row r="7" spans="1:9" ht="49.9" customHeight="1" x14ac:dyDescent="0.25">
      <c r="A7" s="287"/>
      <c r="B7" s="54"/>
      <c r="C7" s="222"/>
      <c r="D7" s="98"/>
      <c r="E7" s="98"/>
      <c r="F7" s="88"/>
      <c r="G7" s="103"/>
      <c r="H7" s="103"/>
      <c r="I7" s="226"/>
    </row>
    <row r="8" spans="1:9" ht="49.9" customHeight="1" x14ac:dyDescent="0.25">
      <c r="A8" s="287"/>
      <c r="B8" s="54"/>
      <c r="C8" s="222"/>
      <c r="D8" s="98"/>
      <c r="E8" s="98"/>
      <c r="F8" s="88"/>
      <c r="G8" s="103"/>
      <c r="H8" s="103"/>
      <c r="I8" s="226"/>
    </row>
    <row r="9" spans="1:9" ht="49.9" customHeight="1" x14ac:dyDescent="0.25">
      <c r="A9" s="287"/>
      <c r="B9" s="54"/>
      <c r="C9" s="222"/>
      <c r="D9" s="98"/>
      <c r="E9" s="98"/>
      <c r="F9" s="88"/>
      <c r="G9" s="103"/>
      <c r="H9" s="103"/>
      <c r="I9" s="226"/>
    </row>
    <row r="10" spans="1:9" ht="49.9" customHeight="1" thickBot="1" x14ac:dyDescent="0.3">
      <c r="A10" s="288"/>
      <c r="B10" s="55"/>
      <c r="C10" s="224"/>
      <c r="D10" s="97"/>
      <c r="E10" s="97"/>
      <c r="F10" s="90"/>
      <c r="G10" s="190"/>
      <c r="H10" s="190"/>
      <c r="I10" s="227"/>
    </row>
    <row r="11" spans="1:9" ht="49.9" customHeight="1" thickTop="1" x14ac:dyDescent="0.25">
      <c r="A11" s="286" t="s">
        <v>257</v>
      </c>
      <c r="B11" s="53"/>
      <c r="C11" s="221"/>
      <c r="D11" s="95"/>
      <c r="E11" s="95"/>
      <c r="F11" s="89"/>
      <c r="G11" s="89"/>
      <c r="H11" s="89"/>
      <c r="I11" s="228"/>
    </row>
    <row r="12" spans="1:9" ht="49.9" customHeight="1" x14ac:dyDescent="0.25">
      <c r="A12" s="287"/>
      <c r="B12" s="54"/>
      <c r="C12" s="222"/>
      <c r="D12" s="98"/>
      <c r="E12" s="98"/>
      <c r="F12" s="88"/>
      <c r="G12" s="88"/>
      <c r="H12" s="88"/>
      <c r="I12" s="226"/>
    </row>
    <row r="13" spans="1:9" ht="49.9" customHeight="1" x14ac:dyDescent="0.25">
      <c r="A13" s="287"/>
      <c r="B13" s="54"/>
      <c r="C13" s="222"/>
      <c r="D13" s="98"/>
      <c r="E13" s="98"/>
      <c r="F13" s="88"/>
      <c r="G13" s="88"/>
      <c r="H13" s="88"/>
      <c r="I13" s="226"/>
    </row>
    <row r="14" spans="1:9" ht="49.9" customHeight="1" x14ac:dyDescent="0.25">
      <c r="A14" s="287"/>
      <c r="B14" s="54"/>
      <c r="C14" s="222"/>
      <c r="D14" s="98"/>
      <c r="E14" s="98"/>
      <c r="F14" s="88"/>
      <c r="G14" s="88"/>
      <c r="H14" s="88"/>
      <c r="I14" s="226"/>
    </row>
    <row r="15" spans="1:9" ht="49.9" customHeight="1" thickBot="1" x14ac:dyDescent="0.3">
      <c r="A15" s="287"/>
      <c r="B15" s="54"/>
      <c r="C15" s="222"/>
      <c r="D15" s="98"/>
      <c r="E15" s="98"/>
      <c r="F15" s="88"/>
      <c r="G15" s="88"/>
      <c r="H15" s="88"/>
      <c r="I15" s="226"/>
    </row>
    <row r="16" spans="1:9" s="2" customFormat="1" ht="49.9" customHeight="1" thickTop="1" x14ac:dyDescent="0.25">
      <c r="A16" s="286" t="s">
        <v>257</v>
      </c>
      <c r="B16" s="53"/>
      <c r="C16" s="221"/>
      <c r="D16" s="95"/>
      <c r="E16" s="95"/>
      <c r="F16" s="89"/>
      <c r="G16" s="89"/>
      <c r="H16" s="89"/>
      <c r="I16" s="228"/>
    </row>
    <row r="17" spans="1:9" s="2" customFormat="1" ht="49.9" customHeight="1" x14ac:dyDescent="0.25">
      <c r="A17" s="287"/>
      <c r="B17" s="54"/>
      <c r="C17" s="222"/>
      <c r="D17" s="98"/>
      <c r="E17" s="98"/>
      <c r="F17" s="88"/>
      <c r="G17" s="88"/>
      <c r="H17" s="88"/>
      <c r="I17" s="226"/>
    </row>
    <row r="18" spans="1:9" s="2" customFormat="1" ht="49.9" customHeight="1" x14ac:dyDescent="0.25">
      <c r="A18" s="287"/>
      <c r="B18" s="54"/>
      <c r="C18" s="222"/>
      <c r="D18" s="98"/>
      <c r="E18" s="98"/>
      <c r="F18" s="88"/>
      <c r="G18" s="88"/>
      <c r="H18" s="88"/>
      <c r="I18" s="226"/>
    </row>
    <row r="19" spans="1:9" s="2" customFormat="1" ht="49.9" customHeight="1" x14ac:dyDescent="0.25">
      <c r="A19" s="287"/>
      <c r="B19" s="54"/>
      <c r="C19" s="222"/>
      <c r="D19" s="98"/>
      <c r="E19" s="98"/>
      <c r="F19" s="88"/>
      <c r="G19" s="88"/>
      <c r="H19" s="88"/>
      <c r="I19" s="226"/>
    </row>
    <row r="20" spans="1:9" s="2" customFormat="1" ht="49.9" customHeight="1" thickBot="1" x14ac:dyDescent="0.3">
      <c r="A20" s="288"/>
      <c r="B20" s="55"/>
      <c r="C20" s="224"/>
      <c r="D20" s="97"/>
      <c r="E20" s="97"/>
      <c r="F20" s="90"/>
      <c r="G20" s="90"/>
      <c r="H20" s="90"/>
      <c r="I20" s="227"/>
    </row>
    <row r="21" spans="1:9" s="2" customFormat="1" ht="49.9" customHeight="1" thickTop="1" x14ac:dyDescent="0.25">
      <c r="A21" s="286" t="s">
        <v>257</v>
      </c>
      <c r="B21" s="56"/>
      <c r="C21" s="220"/>
      <c r="D21" s="96"/>
      <c r="E21" s="96"/>
      <c r="F21" s="91"/>
      <c r="G21" s="91"/>
      <c r="H21" s="91"/>
      <c r="I21" s="229"/>
    </row>
    <row r="22" spans="1:9" s="2" customFormat="1" ht="49.9" customHeight="1" x14ac:dyDescent="0.25">
      <c r="A22" s="287"/>
      <c r="B22" s="56"/>
      <c r="C22" s="220"/>
      <c r="D22" s="96"/>
      <c r="E22" s="96"/>
      <c r="F22" s="91"/>
      <c r="G22" s="91"/>
      <c r="H22" s="91"/>
      <c r="I22" s="229"/>
    </row>
    <row r="23" spans="1:9" s="2" customFormat="1" ht="49.9" customHeight="1" x14ac:dyDescent="0.25">
      <c r="A23" s="287"/>
      <c r="B23" s="56"/>
      <c r="C23" s="220"/>
      <c r="D23" s="96"/>
      <c r="E23" s="96"/>
      <c r="F23" s="91"/>
      <c r="G23" s="91"/>
      <c r="H23" s="91"/>
      <c r="I23" s="229"/>
    </row>
    <row r="24" spans="1:9" s="2" customFormat="1" ht="49.9" customHeight="1" x14ac:dyDescent="0.25">
      <c r="A24" s="287"/>
      <c r="B24" s="54"/>
      <c r="C24" s="222"/>
      <c r="D24" s="98"/>
      <c r="E24" s="98"/>
      <c r="F24" s="88"/>
      <c r="G24" s="88"/>
      <c r="H24" s="88"/>
      <c r="I24" s="226"/>
    </row>
    <row r="25" spans="1:9" s="2" customFormat="1" ht="49.9" customHeight="1" thickBot="1" x14ac:dyDescent="0.3">
      <c r="A25" s="288"/>
      <c r="B25" s="55"/>
      <c r="C25" s="224"/>
      <c r="D25" s="97"/>
      <c r="E25" s="97"/>
      <c r="F25" s="90"/>
      <c r="G25" s="90"/>
      <c r="H25" s="90"/>
      <c r="I25" s="227"/>
    </row>
    <row r="26" spans="1:9" s="2" customFormat="1" ht="49.9" customHeight="1" thickTop="1" x14ac:dyDescent="0.25">
      <c r="A26" s="286" t="s">
        <v>257</v>
      </c>
      <c r="B26" s="56"/>
      <c r="C26" s="220"/>
      <c r="D26" s="96"/>
      <c r="E26" s="96"/>
      <c r="F26" s="91"/>
      <c r="G26" s="91"/>
      <c r="H26" s="91"/>
      <c r="I26" s="229"/>
    </row>
    <row r="27" spans="1:9" s="2" customFormat="1" ht="49.9" customHeight="1" x14ac:dyDescent="0.25">
      <c r="A27" s="287"/>
      <c r="B27" s="54"/>
      <c r="C27" s="222"/>
      <c r="D27" s="98"/>
      <c r="E27" s="98"/>
      <c r="F27" s="88"/>
      <c r="G27" s="88"/>
      <c r="H27" s="88"/>
      <c r="I27" s="226"/>
    </row>
    <row r="28" spans="1:9" s="2" customFormat="1" ht="49.9" customHeight="1" x14ac:dyDescent="0.25">
      <c r="A28" s="287"/>
      <c r="B28" s="54"/>
      <c r="C28" s="222"/>
      <c r="D28" s="98"/>
      <c r="E28" s="98"/>
      <c r="F28" s="88"/>
      <c r="G28" s="88"/>
      <c r="H28" s="88"/>
      <c r="I28" s="226"/>
    </row>
    <row r="29" spans="1:9" s="2" customFormat="1" ht="49.9" customHeight="1" x14ac:dyDescent="0.25">
      <c r="A29" s="287"/>
      <c r="B29" s="54"/>
      <c r="C29" s="222"/>
      <c r="D29" s="98"/>
      <c r="E29" s="98"/>
      <c r="F29" s="88"/>
      <c r="G29" s="88"/>
      <c r="H29" s="88"/>
      <c r="I29" s="226"/>
    </row>
    <row r="30" spans="1:9" s="2" customFormat="1" ht="49.9" customHeight="1" thickBot="1" x14ac:dyDescent="0.3">
      <c r="A30" s="288"/>
      <c r="B30" s="55"/>
      <c r="C30" s="224"/>
      <c r="D30" s="97"/>
      <c r="E30" s="97"/>
      <c r="F30" s="90"/>
      <c r="G30" s="90"/>
      <c r="H30" s="90"/>
      <c r="I30" s="227"/>
    </row>
    <row r="31" spans="1:9" ht="15.75" thickTop="1" x14ac:dyDescent="0.25">
      <c r="A31" s="105"/>
      <c r="B31" s="106"/>
      <c r="C31" s="107"/>
      <c r="D31" s="107"/>
      <c r="E31" s="107"/>
      <c r="F31" s="108"/>
      <c r="G31" s="108"/>
      <c r="H31" s="108"/>
      <c r="I31" s="108"/>
    </row>
  </sheetData>
  <sheetProtection selectLockedCells="1"/>
  <autoFilter ref="A5:I5" xr:uid="{F88EDA5E-2E80-4427-93E6-FD2D6F1123CE}"/>
  <mergeCells count="6">
    <mergeCell ref="A26:A30"/>
    <mergeCell ref="A4:I4"/>
    <mergeCell ref="A6:A10"/>
    <mergeCell ref="A11:A15"/>
    <mergeCell ref="A16:A20"/>
    <mergeCell ref="A21:A25"/>
  </mergeCells>
  <dataValidations count="2">
    <dataValidation type="list" allowBlank="1" showInputMessage="1" showErrorMessage="1" sqref="I6:I30 D6:D30" xr:uid="{14F785FC-D33C-4921-8862-063DCF51EF3D}">
      <formula1>OptionsBox</formula1>
    </dataValidation>
    <dataValidation type="list" allowBlank="1" showInputMessage="1" showErrorMessage="1" sqref="C6:C30" xr:uid="{1112CE04-B965-4BF4-B471-3FCF085FF985}">
      <formula1>DesignStage</formula1>
    </dataValidation>
  </dataValidations>
  <pageMargins left="0.7" right="0.7" top="0.75" bottom="0.75" header="0.3" footer="0.3"/>
  <pageSetup paperSize="17" scale="76" fitToHeight="2" orientation="landscape" r:id="rId1"/>
  <headerFooter>
    <oddFooter>&amp;CPage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19" r:id="rId4" name="Button 11">
              <controlPr defaultSize="0" print="0" autoFill="0" autoPict="0" macro="[0]!DRS9_AgencySpecific.ASS5">
                <anchor moveWithCells="1">
                  <from>
                    <xdr:col>0</xdr:col>
                    <xdr:colOff>295275</xdr:colOff>
                    <xdr:row>25</xdr:row>
                    <xdr:rowOff>152400</xdr:rowOff>
                  </from>
                  <to>
                    <xdr:col>0</xdr:col>
                    <xdr:colOff>714375</xdr:colOff>
                    <xdr:row>25</xdr:row>
                    <xdr:rowOff>447675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NoVBA5">
    <tabColor rgb="FF92D050"/>
  </sheetPr>
  <dimension ref="A1:B127"/>
  <sheetViews>
    <sheetView showGridLines="0" zoomScale="90" zoomScaleNormal="90" workbookViewId="0">
      <pane ySplit="4" topLeftCell="A14" activePane="bottomLeft" state="frozen"/>
      <selection pane="bottomLeft" activeCell="A4" sqref="A4:B4"/>
    </sheetView>
  </sheetViews>
  <sheetFormatPr defaultColWidth="9.140625" defaultRowHeight="15" x14ac:dyDescent="0.25"/>
  <cols>
    <col min="1" max="1" width="23.42578125" style="11" customWidth="1"/>
    <col min="2" max="2" width="71.5703125" style="10" bestFit="1" customWidth="1"/>
    <col min="3" max="16384" width="9.140625" style="8"/>
  </cols>
  <sheetData>
    <row r="1" spans="1:2" s="84" customFormat="1" x14ac:dyDescent="0.25">
      <c r="A1" s="301"/>
      <c r="B1" s="301"/>
    </row>
    <row r="2" spans="1:2" s="84" customFormat="1" x14ac:dyDescent="0.25">
      <c r="A2" s="301"/>
      <c r="B2" s="301"/>
    </row>
    <row r="3" spans="1:2" s="85" customFormat="1" ht="15.75" thickBot="1" x14ac:dyDescent="0.3">
      <c r="A3" s="58"/>
      <c r="B3" s="58"/>
    </row>
    <row r="4" spans="1:2" s="84" customFormat="1" ht="19.5" thickTop="1" thickBot="1" x14ac:dyDescent="0.3">
      <c r="A4" s="283" t="s">
        <v>51</v>
      </c>
      <c r="B4" s="285"/>
    </row>
    <row r="5" spans="1:2" ht="15.75" thickTop="1" x14ac:dyDescent="0.25">
      <c r="A5" s="302" t="s">
        <v>294</v>
      </c>
      <c r="B5" s="303"/>
    </row>
    <row r="6" spans="1:2" ht="30" x14ac:dyDescent="0.25">
      <c r="A6" s="59" t="s">
        <v>295</v>
      </c>
      <c r="B6" s="60" t="s">
        <v>296</v>
      </c>
    </row>
    <row r="7" spans="1:2" ht="30" x14ac:dyDescent="0.25">
      <c r="A7" s="59" t="s">
        <v>297</v>
      </c>
      <c r="B7" s="60" t="s">
        <v>298</v>
      </c>
    </row>
    <row r="8" spans="1:2" ht="30" x14ac:dyDescent="0.25">
      <c r="A8" s="59" t="s">
        <v>299</v>
      </c>
      <c r="B8" s="60" t="s">
        <v>300</v>
      </c>
    </row>
    <row r="9" spans="1:2" ht="15.75" x14ac:dyDescent="0.25">
      <c r="A9" s="59" t="s">
        <v>299</v>
      </c>
      <c r="B9" s="60" t="s">
        <v>301</v>
      </c>
    </row>
    <row r="10" spans="1:2" ht="30" x14ac:dyDescent="0.25">
      <c r="A10" s="61" t="s">
        <v>302</v>
      </c>
      <c r="B10" s="60" t="s">
        <v>303</v>
      </c>
    </row>
    <row r="11" spans="1:2" ht="15.75" x14ac:dyDescent="0.25">
      <c r="A11" s="61" t="s">
        <v>302</v>
      </c>
      <c r="B11" s="60" t="s">
        <v>304</v>
      </c>
    </row>
    <row r="12" spans="1:2" ht="30" x14ac:dyDescent="0.25">
      <c r="A12" s="61" t="s">
        <v>302</v>
      </c>
      <c r="B12" s="60" t="s">
        <v>305</v>
      </c>
    </row>
    <row r="13" spans="1:2" ht="15.75" x14ac:dyDescent="0.25">
      <c r="A13" s="61" t="s">
        <v>306</v>
      </c>
      <c r="B13" s="60" t="s">
        <v>307</v>
      </c>
    </row>
    <row r="14" spans="1:2" ht="45" x14ac:dyDescent="0.25">
      <c r="A14" s="61" t="s">
        <v>308</v>
      </c>
      <c r="B14" s="60" t="s">
        <v>309</v>
      </c>
    </row>
    <row r="15" spans="1:2" ht="16.5" thickBot="1" x14ac:dyDescent="0.3">
      <c r="A15" s="62" t="s">
        <v>310</v>
      </c>
      <c r="B15" s="63" t="s">
        <v>311</v>
      </c>
    </row>
    <row r="16" spans="1:2" ht="16.5" thickTop="1" thickBot="1" x14ac:dyDescent="0.3">
      <c r="A16" s="64"/>
      <c r="B16" s="65"/>
    </row>
    <row r="17" spans="1:2" ht="15.75" thickTop="1" x14ac:dyDescent="0.25">
      <c r="A17" s="297" t="s">
        <v>312</v>
      </c>
      <c r="B17" s="298"/>
    </row>
    <row r="18" spans="1:2" x14ac:dyDescent="0.25">
      <c r="A18" s="304" t="s">
        <v>313</v>
      </c>
      <c r="B18" s="305"/>
    </row>
    <row r="19" spans="1:2" x14ac:dyDescent="0.25">
      <c r="A19" s="66" t="s">
        <v>314</v>
      </c>
      <c r="B19" s="60" t="s">
        <v>315</v>
      </c>
    </row>
    <row r="20" spans="1:2" ht="30" x14ac:dyDescent="0.25">
      <c r="A20" s="66" t="s">
        <v>316</v>
      </c>
      <c r="B20" s="60" t="s">
        <v>317</v>
      </c>
    </row>
    <row r="21" spans="1:2" ht="30" x14ac:dyDescent="0.25">
      <c r="A21" s="66" t="s">
        <v>318</v>
      </c>
      <c r="B21" s="60" t="s">
        <v>319</v>
      </c>
    </row>
    <row r="22" spans="1:2" ht="30" x14ac:dyDescent="0.25">
      <c r="A22" s="66" t="s">
        <v>320</v>
      </c>
      <c r="B22" s="60" t="s">
        <v>321</v>
      </c>
    </row>
    <row r="23" spans="1:2" ht="30" x14ac:dyDescent="0.25">
      <c r="A23" s="66" t="s">
        <v>322</v>
      </c>
      <c r="B23" s="60" t="s">
        <v>323</v>
      </c>
    </row>
    <row r="24" spans="1:2" x14ac:dyDescent="0.25">
      <c r="A24" s="66" t="s">
        <v>324</v>
      </c>
      <c r="B24" s="60" t="s">
        <v>325</v>
      </c>
    </row>
    <row r="25" spans="1:2" ht="30" x14ac:dyDescent="0.25">
      <c r="A25" s="66" t="s">
        <v>326</v>
      </c>
      <c r="B25" s="60" t="s">
        <v>327</v>
      </c>
    </row>
    <row r="26" spans="1:2" x14ac:dyDescent="0.25">
      <c r="A26" s="66" t="s">
        <v>328</v>
      </c>
      <c r="B26" s="60" t="s">
        <v>329</v>
      </c>
    </row>
    <row r="27" spans="1:2" x14ac:dyDescent="0.25">
      <c r="A27" s="66" t="s">
        <v>330</v>
      </c>
      <c r="B27" s="60" t="s">
        <v>331</v>
      </c>
    </row>
    <row r="28" spans="1:2" ht="30" x14ac:dyDescent="0.25">
      <c r="A28" s="66" t="s">
        <v>332</v>
      </c>
      <c r="B28" s="60" t="s">
        <v>333</v>
      </c>
    </row>
    <row r="29" spans="1:2" ht="30" x14ac:dyDescent="0.25">
      <c r="A29" s="66" t="s">
        <v>334</v>
      </c>
      <c r="B29" s="60" t="s">
        <v>335</v>
      </c>
    </row>
    <row r="30" spans="1:2" ht="30" x14ac:dyDescent="0.25">
      <c r="A30" s="66" t="s">
        <v>336</v>
      </c>
      <c r="B30" s="60" t="s">
        <v>337</v>
      </c>
    </row>
    <row r="31" spans="1:2" ht="30" x14ac:dyDescent="0.25">
      <c r="A31" s="66" t="s">
        <v>338</v>
      </c>
      <c r="B31" s="60" t="s">
        <v>339</v>
      </c>
    </row>
    <row r="32" spans="1:2" ht="30" x14ac:dyDescent="0.25">
      <c r="A32" s="66" t="s">
        <v>340</v>
      </c>
      <c r="B32" s="60" t="s">
        <v>341</v>
      </c>
    </row>
    <row r="33" spans="1:2" ht="30" x14ac:dyDescent="0.25">
      <c r="A33" s="66" t="s">
        <v>342</v>
      </c>
      <c r="B33" s="60" t="s">
        <v>343</v>
      </c>
    </row>
    <row r="34" spans="1:2" ht="30" x14ac:dyDescent="0.25">
      <c r="A34" s="66" t="s">
        <v>344</v>
      </c>
      <c r="B34" s="60" t="s">
        <v>345</v>
      </c>
    </row>
    <row r="35" spans="1:2" ht="30" x14ac:dyDescent="0.25">
      <c r="A35" s="66" t="s">
        <v>346</v>
      </c>
      <c r="B35" s="60" t="s">
        <v>347</v>
      </c>
    </row>
    <row r="36" spans="1:2" ht="30" x14ac:dyDescent="0.25">
      <c r="A36" s="66" t="s">
        <v>348</v>
      </c>
      <c r="B36" s="60" t="s">
        <v>349</v>
      </c>
    </row>
    <row r="37" spans="1:2" ht="30" x14ac:dyDescent="0.25">
      <c r="A37" s="66" t="s">
        <v>350</v>
      </c>
      <c r="B37" s="60" t="s">
        <v>351</v>
      </c>
    </row>
    <row r="38" spans="1:2" ht="30" x14ac:dyDescent="0.25">
      <c r="A38" s="66" t="s">
        <v>352</v>
      </c>
      <c r="B38" s="60" t="s">
        <v>353</v>
      </c>
    </row>
    <row r="39" spans="1:2" ht="30" x14ac:dyDescent="0.25">
      <c r="A39" s="66" t="s">
        <v>354</v>
      </c>
      <c r="B39" s="60" t="s">
        <v>355</v>
      </c>
    </row>
    <row r="40" spans="1:2" s="12" customFormat="1" ht="15.75" thickBot="1" x14ac:dyDescent="0.3">
      <c r="A40" s="67"/>
      <c r="B40" s="68"/>
    </row>
    <row r="41" spans="1:2" ht="15.75" thickTop="1" x14ac:dyDescent="0.25">
      <c r="A41" s="306" t="s">
        <v>356</v>
      </c>
      <c r="B41" s="307"/>
    </row>
    <row r="42" spans="1:2" ht="15.75" thickBot="1" x14ac:dyDescent="0.3">
      <c r="A42" s="69" t="s">
        <v>357</v>
      </c>
      <c r="B42" s="63" t="s">
        <v>358</v>
      </c>
    </row>
    <row r="43" spans="1:2" ht="16.5" thickTop="1" thickBot="1" x14ac:dyDescent="0.3">
      <c r="A43" s="64"/>
      <c r="B43" s="65"/>
    </row>
    <row r="44" spans="1:2" ht="15.75" thickTop="1" x14ac:dyDescent="0.25">
      <c r="A44" s="297" t="s">
        <v>359</v>
      </c>
      <c r="B44" s="298"/>
    </row>
    <row r="45" spans="1:2" x14ac:dyDescent="0.25">
      <c r="A45" s="299" t="s">
        <v>360</v>
      </c>
      <c r="B45" s="300"/>
    </row>
    <row r="46" spans="1:2" x14ac:dyDescent="0.25">
      <c r="A46" s="70" t="s">
        <v>361</v>
      </c>
      <c r="B46" s="60" t="s">
        <v>362</v>
      </c>
    </row>
    <row r="47" spans="1:2" ht="30" x14ac:dyDescent="0.25">
      <c r="A47" s="70" t="s">
        <v>363</v>
      </c>
      <c r="B47" s="60" t="s">
        <v>364</v>
      </c>
    </row>
    <row r="48" spans="1:2" ht="30" x14ac:dyDescent="0.25">
      <c r="A48" s="70" t="s">
        <v>365</v>
      </c>
      <c r="B48" s="60" t="s">
        <v>366</v>
      </c>
    </row>
    <row r="49" spans="1:2" x14ac:dyDescent="0.25">
      <c r="A49" s="66" t="s">
        <v>367</v>
      </c>
      <c r="B49" s="71" t="s">
        <v>368</v>
      </c>
    </row>
    <row r="50" spans="1:2" x14ac:dyDescent="0.25">
      <c r="A50" s="66" t="s">
        <v>369</v>
      </c>
      <c r="B50" s="71" t="s">
        <v>370</v>
      </c>
    </row>
    <row r="51" spans="1:2" ht="30" x14ac:dyDescent="0.25">
      <c r="A51" s="66" t="s">
        <v>371</v>
      </c>
      <c r="B51" s="71" t="s">
        <v>372</v>
      </c>
    </row>
    <row r="52" spans="1:2" ht="30" x14ac:dyDescent="0.25">
      <c r="A52" s="66" t="s">
        <v>373</v>
      </c>
      <c r="B52" s="71" t="s">
        <v>374</v>
      </c>
    </row>
    <row r="53" spans="1:2" x14ac:dyDescent="0.25">
      <c r="A53" s="66" t="s">
        <v>375</v>
      </c>
      <c r="B53" s="71" t="s">
        <v>376</v>
      </c>
    </row>
    <row r="54" spans="1:2" x14ac:dyDescent="0.25">
      <c r="A54" s="66" t="s">
        <v>377</v>
      </c>
      <c r="B54" s="71" t="s">
        <v>378</v>
      </c>
    </row>
    <row r="55" spans="1:2" ht="30" x14ac:dyDescent="0.25">
      <c r="A55" s="66" t="s">
        <v>379</v>
      </c>
      <c r="B55" s="71" t="s">
        <v>380</v>
      </c>
    </row>
    <row r="56" spans="1:2" x14ac:dyDescent="0.25">
      <c r="A56" s="66" t="s">
        <v>381</v>
      </c>
      <c r="B56" s="71" t="s">
        <v>382</v>
      </c>
    </row>
    <row r="57" spans="1:2" ht="22.5" customHeight="1" x14ac:dyDescent="0.25">
      <c r="A57" s="66" t="s">
        <v>383</v>
      </c>
      <c r="B57" s="71" t="s">
        <v>384</v>
      </c>
    </row>
    <row r="58" spans="1:2" ht="20.25" customHeight="1" x14ac:dyDescent="0.25">
      <c r="A58" s="66" t="s">
        <v>385</v>
      </c>
      <c r="B58" s="71" t="s">
        <v>386</v>
      </c>
    </row>
    <row r="59" spans="1:2" ht="26.25" customHeight="1" x14ac:dyDescent="0.25">
      <c r="A59" s="66" t="s">
        <v>387</v>
      </c>
      <c r="B59" s="71" t="s">
        <v>388</v>
      </c>
    </row>
    <row r="60" spans="1:2" ht="30" x14ac:dyDescent="0.25">
      <c r="A60" s="66" t="s">
        <v>389</v>
      </c>
      <c r="B60" s="71" t="s">
        <v>390</v>
      </c>
    </row>
    <row r="61" spans="1:2" x14ac:dyDescent="0.25">
      <c r="A61" s="66" t="s">
        <v>391</v>
      </c>
      <c r="B61" s="71" t="s">
        <v>392</v>
      </c>
    </row>
    <row r="62" spans="1:2" x14ac:dyDescent="0.25">
      <c r="A62" s="66" t="s">
        <v>393</v>
      </c>
      <c r="B62" s="71" t="s">
        <v>394</v>
      </c>
    </row>
    <row r="63" spans="1:2" ht="45" x14ac:dyDescent="0.25">
      <c r="A63" s="66" t="s">
        <v>395</v>
      </c>
      <c r="B63" s="71" t="s">
        <v>396</v>
      </c>
    </row>
    <row r="64" spans="1:2" x14ac:dyDescent="0.25">
      <c r="A64" s="66" t="s">
        <v>397</v>
      </c>
      <c r="B64" s="71" t="s">
        <v>398</v>
      </c>
    </row>
    <row r="65" spans="1:2" ht="30" x14ac:dyDescent="0.25">
      <c r="A65" s="66" t="s">
        <v>399</v>
      </c>
      <c r="B65" s="71" t="s">
        <v>400</v>
      </c>
    </row>
    <row r="66" spans="1:2" x14ac:dyDescent="0.25">
      <c r="A66" s="66" t="s">
        <v>401</v>
      </c>
      <c r="B66" s="71" t="s">
        <v>402</v>
      </c>
    </row>
    <row r="67" spans="1:2" ht="30" x14ac:dyDescent="0.25">
      <c r="A67" s="66" t="s">
        <v>403</v>
      </c>
      <c r="B67" s="71" t="s">
        <v>404</v>
      </c>
    </row>
    <row r="68" spans="1:2" ht="30" x14ac:dyDescent="0.25">
      <c r="A68" s="66" t="s">
        <v>405</v>
      </c>
      <c r="B68" s="71" t="s">
        <v>406</v>
      </c>
    </row>
    <row r="69" spans="1:2" ht="45" x14ac:dyDescent="0.25">
      <c r="A69" s="72" t="s">
        <v>407</v>
      </c>
      <c r="B69" s="71" t="s">
        <v>408</v>
      </c>
    </row>
    <row r="70" spans="1:2" ht="30" x14ac:dyDescent="0.25">
      <c r="A70" s="73" t="s">
        <v>409</v>
      </c>
      <c r="B70" s="74" t="s">
        <v>410</v>
      </c>
    </row>
    <row r="71" spans="1:2" ht="45" x14ac:dyDescent="0.25">
      <c r="A71" s="66" t="s">
        <v>411</v>
      </c>
      <c r="B71" s="71" t="s">
        <v>412</v>
      </c>
    </row>
    <row r="72" spans="1:2" ht="30.75" thickBot="1" x14ac:dyDescent="0.3">
      <c r="A72" s="75" t="s">
        <v>413</v>
      </c>
      <c r="B72" s="76" t="s">
        <v>414</v>
      </c>
    </row>
    <row r="73" spans="1:2" s="12" customFormat="1" ht="16.5" thickTop="1" thickBot="1" x14ac:dyDescent="0.3">
      <c r="A73" s="77"/>
      <c r="B73" s="78"/>
    </row>
    <row r="74" spans="1:2" ht="15.75" thickTop="1" x14ac:dyDescent="0.25">
      <c r="A74" s="306" t="s">
        <v>415</v>
      </c>
      <c r="B74" s="307"/>
    </row>
    <row r="75" spans="1:2" ht="30" x14ac:dyDescent="0.25">
      <c r="A75" s="70" t="s">
        <v>416</v>
      </c>
      <c r="B75" s="60" t="s">
        <v>417</v>
      </c>
    </row>
    <row r="76" spans="1:2" x14ac:dyDescent="0.25">
      <c r="A76" s="70" t="s">
        <v>418</v>
      </c>
      <c r="B76" s="60" t="s">
        <v>419</v>
      </c>
    </row>
    <row r="77" spans="1:2" x14ac:dyDescent="0.25">
      <c r="A77" s="70" t="s">
        <v>420</v>
      </c>
      <c r="B77" s="60" t="s">
        <v>421</v>
      </c>
    </row>
    <row r="78" spans="1:2" x14ac:dyDescent="0.25">
      <c r="A78" s="70" t="s">
        <v>422</v>
      </c>
      <c r="B78" s="60" t="s">
        <v>423</v>
      </c>
    </row>
    <row r="79" spans="1:2" x14ac:dyDescent="0.25">
      <c r="A79" s="70" t="s">
        <v>424</v>
      </c>
      <c r="B79" s="60" t="s">
        <v>425</v>
      </c>
    </row>
    <row r="80" spans="1:2" x14ac:dyDescent="0.25">
      <c r="A80" s="70" t="s">
        <v>426</v>
      </c>
      <c r="B80" s="60" t="s">
        <v>427</v>
      </c>
    </row>
    <row r="81" spans="1:2" x14ac:dyDescent="0.25">
      <c r="A81" s="70" t="s">
        <v>428</v>
      </c>
      <c r="B81" s="60" t="s">
        <v>429</v>
      </c>
    </row>
    <row r="82" spans="1:2" ht="30.75" thickBot="1" x14ac:dyDescent="0.3">
      <c r="A82" s="79" t="s">
        <v>430</v>
      </c>
      <c r="B82" s="63" t="s">
        <v>431</v>
      </c>
    </row>
    <row r="83" spans="1:2" ht="16.5" thickTop="1" thickBot="1" x14ac:dyDescent="0.3">
      <c r="A83" s="77"/>
      <c r="B83" s="78"/>
    </row>
    <row r="84" spans="1:2" ht="15.75" thickTop="1" x14ac:dyDescent="0.25">
      <c r="A84" s="306" t="s">
        <v>432</v>
      </c>
      <c r="B84" s="307"/>
    </row>
    <row r="85" spans="1:2" x14ac:dyDescent="0.25">
      <c r="A85" s="308" t="s">
        <v>433</v>
      </c>
      <c r="B85" s="309"/>
    </row>
    <row r="86" spans="1:2" x14ac:dyDescent="0.25">
      <c r="A86" s="308" t="s">
        <v>434</v>
      </c>
      <c r="B86" s="309"/>
    </row>
    <row r="87" spans="1:2" ht="15.75" thickBot="1" x14ac:dyDescent="0.3">
      <c r="A87" s="310" t="s">
        <v>435</v>
      </c>
      <c r="B87" s="311"/>
    </row>
    <row r="88" spans="1:2" ht="15.75" thickTop="1" x14ac:dyDescent="0.25">
      <c r="A88" s="77"/>
      <c r="B88" s="78"/>
    </row>
    <row r="89" spans="1:2" ht="15.75" thickBot="1" x14ac:dyDescent="0.3">
      <c r="A89" s="77"/>
      <c r="B89" s="78"/>
    </row>
    <row r="90" spans="1:2" ht="15.75" thickTop="1" x14ac:dyDescent="0.25">
      <c r="A90" s="297" t="s">
        <v>436</v>
      </c>
      <c r="B90" s="298"/>
    </row>
    <row r="91" spans="1:2" ht="16.5" customHeight="1" x14ac:dyDescent="0.25">
      <c r="A91" s="299" t="s">
        <v>313</v>
      </c>
      <c r="B91" s="300"/>
    </row>
    <row r="92" spans="1:2" ht="30" x14ac:dyDescent="0.25">
      <c r="A92" s="70" t="s">
        <v>437</v>
      </c>
      <c r="B92" s="60" t="s">
        <v>438</v>
      </c>
    </row>
    <row r="93" spans="1:2" x14ac:dyDescent="0.25">
      <c r="A93" s="70" t="s">
        <v>439</v>
      </c>
      <c r="B93" s="60" t="s">
        <v>440</v>
      </c>
    </row>
    <row r="94" spans="1:2" x14ac:dyDescent="0.25">
      <c r="A94" s="70" t="s">
        <v>441</v>
      </c>
      <c r="B94" s="60" t="s">
        <v>442</v>
      </c>
    </row>
    <row r="95" spans="1:2" ht="45" x14ac:dyDescent="0.25">
      <c r="A95" s="70" t="s">
        <v>443</v>
      </c>
      <c r="B95" s="60" t="s">
        <v>444</v>
      </c>
    </row>
    <row r="96" spans="1:2" ht="45.75" thickBot="1" x14ac:dyDescent="0.3">
      <c r="A96" s="79" t="s">
        <v>445</v>
      </c>
      <c r="B96" s="63" t="s">
        <v>446</v>
      </c>
    </row>
    <row r="97" spans="1:2" s="12" customFormat="1" ht="16.5" thickTop="1" thickBot="1" x14ac:dyDescent="0.3">
      <c r="A97" s="80"/>
      <c r="B97" s="81"/>
    </row>
    <row r="98" spans="1:2" ht="15.75" thickTop="1" x14ac:dyDescent="0.25">
      <c r="A98" s="306" t="s">
        <v>356</v>
      </c>
      <c r="B98" s="307"/>
    </row>
    <row r="99" spans="1:2" x14ac:dyDescent="0.25">
      <c r="A99" s="66" t="s">
        <v>447</v>
      </c>
      <c r="B99" s="71" t="s">
        <v>448</v>
      </c>
    </row>
    <row r="100" spans="1:2" ht="30.75" thickBot="1" x14ac:dyDescent="0.3">
      <c r="A100" s="69" t="s">
        <v>449</v>
      </c>
      <c r="B100" s="82" t="s">
        <v>450</v>
      </c>
    </row>
    <row r="101" spans="1:2" ht="16.5" thickTop="1" thickBot="1" x14ac:dyDescent="0.3">
      <c r="A101" s="77"/>
      <c r="B101" s="78"/>
    </row>
    <row r="102" spans="1:2" ht="15.75" thickTop="1" x14ac:dyDescent="0.25">
      <c r="A102" s="297" t="s">
        <v>451</v>
      </c>
      <c r="B102" s="298"/>
    </row>
    <row r="103" spans="1:2" ht="30" x14ac:dyDescent="0.25">
      <c r="A103" s="72" t="s">
        <v>452</v>
      </c>
      <c r="B103" s="83" t="s">
        <v>453</v>
      </c>
    </row>
    <row r="104" spans="1:2" ht="45" x14ac:dyDescent="0.25">
      <c r="A104" s="70" t="s">
        <v>454</v>
      </c>
      <c r="B104" s="60" t="s">
        <v>455</v>
      </c>
    </row>
    <row r="105" spans="1:2" ht="30.75" thickBot="1" x14ac:dyDescent="0.3">
      <c r="A105" s="79" t="s">
        <v>456</v>
      </c>
      <c r="B105" s="63" t="s">
        <v>457</v>
      </c>
    </row>
    <row r="106" spans="1:2" ht="16.5" thickTop="1" thickBot="1" x14ac:dyDescent="0.3"/>
    <row r="107" spans="1:2" ht="15.75" thickTop="1" x14ac:dyDescent="0.25">
      <c r="A107" s="297" t="s">
        <v>458</v>
      </c>
      <c r="B107" s="298"/>
    </row>
    <row r="108" spans="1:2" ht="16.5" customHeight="1" x14ac:dyDescent="0.25">
      <c r="A108" s="299" t="s">
        <v>459</v>
      </c>
      <c r="B108" s="300"/>
    </row>
    <row r="109" spans="1:2" x14ac:dyDescent="0.25">
      <c r="A109" s="70" t="s">
        <v>460</v>
      </c>
      <c r="B109" s="60" t="s">
        <v>461</v>
      </c>
    </row>
    <row r="110" spans="1:2" x14ac:dyDescent="0.25">
      <c r="A110" s="70" t="s">
        <v>462</v>
      </c>
      <c r="B110" s="60" t="s">
        <v>463</v>
      </c>
    </row>
    <row r="111" spans="1:2" ht="30" x14ac:dyDescent="0.25">
      <c r="A111" s="70" t="s">
        <v>464</v>
      </c>
      <c r="B111" s="60" t="s">
        <v>465</v>
      </c>
    </row>
    <row r="112" spans="1:2" ht="30" x14ac:dyDescent="0.25">
      <c r="A112" s="70" t="s">
        <v>466</v>
      </c>
      <c r="B112" s="60" t="s">
        <v>438</v>
      </c>
    </row>
    <row r="113" spans="1:2" ht="30" x14ac:dyDescent="0.25">
      <c r="A113" s="70" t="s">
        <v>467</v>
      </c>
      <c r="B113" s="60" t="s">
        <v>468</v>
      </c>
    </row>
    <row r="114" spans="1:2" ht="30" x14ac:dyDescent="0.25">
      <c r="A114" s="70" t="s">
        <v>469</v>
      </c>
      <c r="B114" s="60" t="s">
        <v>470</v>
      </c>
    </row>
    <row r="115" spans="1:2" x14ac:dyDescent="0.25">
      <c r="A115" s="70" t="s">
        <v>471</v>
      </c>
      <c r="B115" s="60" t="s">
        <v>472</v>
      </c>
    </row>
    <row r="116" spans="1:2" x14ac:dyDescent="0.25">
      <c r="A116" s="295" t="s">
        <v>313</v>
      </c>
      <c r="B116" s="296"/>
    </row>
    <row r="117" spans="1:2" x14ac:dyDescent="0.25">
      <c r="A117" s="70" t="s">
        <v>473</v>
      </c>
      <c r="B117" s="60" t="s">
        <v>474</v>
      </c>
    </row>
    <row r="118" spans="1:2" ht="30" x14ac:dyDescent="0.25">
      <c r="A118" s="70" t="s">
        <v>475</v>
      </c>
      <c r="B118" s="60" t="s">
        <v>476</v>
      </c>
    </row>
    <row r="119" spans="1:2" ht="30" x14ac:dyDescent="0.25">
      <c r="A119" s="70" t="s">
        <v>477</v>
      </c>
      <c r="B119" s="60" t="s">
        <v>478</v>
      </c>
    </row>
    <row r="120" spans="1:2" x14ac:dyDescent="0.25">
      <c r="A120" s="70" t="s">
        <v>479</v>
      </c>
      <c r="B120" s="60" t="s">
        <v>480</v>
      </c>
    </row>
    <row r="121" spans="1:2" x14ac:dyDescent="0.25">
      <c r="A121" s="70" t="s">
        <v>481</v>
      </c>
      <c r="B121" s="60" t="s">
        <v>482</v>
      </c>
    </row>
    <row r="122" spans="1:2" x14ac:dyDescent="0.25">
      <c r="A122" s="70" t="s">
        <v>483</v>
      </c>
      <c r="B122" s="60" t="s">
        <v>484</v>
      </c>
    </row>
    <row r="123" spans="1:2" x14ac:dyDescent="0.25">
      <c r="A123" s="299" t="s">
        <v>485</v>
      </c>
      <c r="B123" s="300"/>
    </row>
    <row r="124" spans="1:2" x14ac:dyDescent="0.25">
      <c r="A124" s="70" t="s">
        <v>486</v>
      </c>
      <c r="B124" s="60" t="s">
        <v>487</v>
      </c>
    </row>
    <row r="125" spans="1:2" x14ac:dyDescent="0.25">
      <c r="A125" s="70" t="s">
        <v>488</v>
      </c>
      <c r="B125" s="60" t="s">
        <v>489</v>
      </c>
    </row>
    <row r="126" spans="1:2" x14ac:dyDescent="0.25">
      <c r="A126" s="295" t="s">
        <v>490</v>
      </c>
      <c r="B126" s="296"/>
    </row>
    <row r="127" spans="1:2" x14ac:dyDescent="0.25">
      <c r="A127" s="70" t="s">
        <v>491</v>
      </c>
      <c r="B127" s="60" t="s">
        <v>492</v>
      </c>
    </row>
  </sheetData>
  <sheetProtection selectLockedCells="1"/>
  <customSheetViews>
    <customSheetView guid="{49CAB8E7-4385-469E-B2A4-A8B316B4C285}">
      <selection activeCell="B32" sqref="B32"/>
      <pageMargins left="0" right="0" top="0" bottom="0" header="0" footer="0"/>
      <pageSetup orientation="landscape" r:id="rId1"/>
    </customSheetView>
    <customSheetView guid="{5300802C-06F6-48C4-8EB0-5E17CF4667C7}">
      <selection activeCell="B32" sqref="B32"/>
      <pageMargins left="0" right="0" top="0" bottom="0" header="0" footer="0"/>
    </customSheetView>
    <customSheetView guid="{6C137B85-3270-437C-B86E-CC148FEC341C}" topLeftCell="A53">
      <selection activeCell="F73" sqref="F73"/>
      <pageMargins left="0" right="0" top="0" bottom="0" header="0" footer="0"/>
      <pageSetup orientation="portrait" r:id="rId2"/>
    </customSheetView>
  </customSheetViews>
  <mergeCells count="22">
    <mergeCell ref="A91:B91"/>
    <mergeCell ref="A98:B98"/>
    <mergeCell ref="A102:B102"/>
    <mergeCell ref="A85:B85"/>
    <mergeCell ref="A86:B86"/>
    <mergeCell ref="A87:B87"/>
    <mergeCell ref="A126:B126"/>
    <mergeCell ref="A44:B44"/>
    <mergeCell ref="A45:B45"/>
    <mergeCell ref="A1:B2"/>
    <mergeCell ref="A4:B4"/>
    <mergeCell ref="A5:B5"/>
    <mergeCell ref="A17:B17"/>
    <mergeCell ref="A18:B18"/>
    <mergeCell ref="A41:B41"/>
    <mergeCell ref="A123:B123"/>
    <mergeCell ref="A107:B107"/>
    <mergeCell ref="A108:B108"/>
    <mergeCell ref="A116:B116"/>
    <mergeCell ref="A74:B74"/>
    <mergeCell ref="A84:B84"/>
    <mergeCell ref="A90:B90"/>
  </mergeCells>
  <pageMargins left="0.7" right="0.7" top="0.75" bottom="0.75" header="0.3" footer="0.3"/>
  <pageSetup scale="95" fitToHeight="5" orientation="portrait" r:id="rId3"/>
  <headerFooter>
    <oddFooter>&amp;CPage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NoVBA6">
    <tabColor indexed="49"/>
    <pageSetUpPr fitToPage="1"/>
  </sheetPr>
  <dimension ref="A1:E23"/>
  <sheetViews>
    <sheetView zoomScaleNormal="100" workbookViewId="0">
      <pane ySplit="1" topLeftCell="A2" activePane="bottomLeft" state="frozen"/>
      <selection pane="bottomLeft" activeCell="D2" sqref="D2"/>
    </sheetView>
  </sheetViews>
  <sheetFormatPr defaultColWidth="9.140625" defaultRowHeight="12.75" x14ac:dyDescent="0.2"/>
  <cols>
    <col min="1" max="1" width="12" style="13" customWidth="1"/>
    <col min="2" max="2" width="106" style="13" customWidth="1"/>
    <col min="3" max="4" width="12.7109375" style="13" bestFit="1" customWidth="1"/>
    <col min="5" max="5" width="12.5703125" style="13" bestFit="1" customWidth="1"/>
    <col min="6" max="16384" width="9.140625" style="13"/>
  </cols>
  <sheetData>
    <row r="1" spans="1:5" ht="42.75" customHeight="1" x14ac:dyDescent="0.2">
      <c r="B1" s="20" t="s">
        <v>0</v>
      </c>
      <c r="C1" s="35" t="s">
        <v>1</v>
      </c>
      <c r="D1" s="101" t="s">
        <v>2</v>
      </c>
    </row>
    <row r="2" spans="1:5" ht="14.25" x14ac:dyDescent="0.2">
      <c r="B2" s="19"/>
    </row>
    <row r="3" spans="1:5" s="15" customFormat="1" ht="15" customHeight="1" x14ac:dyDescent="0.25">
      <c r="A3" s="193"/>
      <c r="B3" s="193" t="s">
        <v>493</v>
      </c>
      <c r="C3" s="198" t="s">
        <v>494</v>
      </c>
      <c r="D3" s="197" t="s">
        <v>495</v>
      </c>
      <c r="E3" s="197" t="s">
        <v>496</v>
      </c>
    </row>
    <row r="4" spans="1:5" s="15" customFormat="1" x14ac:dyDescent="0.2">
      <c r="A4" s="191">
        <v>1</v>
      </c>
      <c r="B4" s="201" t="s">
        <v>497</v>
      </c>
      <c r="C4" s="209" t="s">
        <v>498</v>
      </c>
      <c r="D4" s="199">
        <v>44342</v>
      </c>
      <c r="E4" s="199">
        <v>44354</v>
      </c>
    </row>
    <row r="5" spans="1:5" s="15" customFormat="1" ht="76.5" x14ac:dyDescent="0.25">
      <c r="A5" s="191">
        <v>2</v>
      </c>
      <c r="B5" s="202" t="s">
        <v>499</v>
      </c>
      <c r="C5" s="209" t="s">
        <v>498</v>
      </c>
      <c r="D5" s="199">
        <v>44342</v>
      </c>
      <c r="E5" s="199">
        <v>44354</v>
      </c>
    </row>
    <row r="6" spans="1:5" s="15" customFormat="1" x14ac:dyDescent="0.25">
      <c r="A6" s="191">
        <v>3</v>
      </c>
      <c r="B6" s="203" t="s">
        <v>500</v>
      </c>
      <c r="C6" s="209" t="s">
        <v>498</v>
      </c>
      <c r="D6" s="199">
        <v>44342</v>
      </c>
      <c r="E6" s="199">
        <v>44354</v>
      </c>
    </row>
    <row r="7" spans="1:5" s="15" customFormat="1" x14ac:dyDescent="0.25">
      <c r="A7" s="191">
        <v>4</v>
      </c>
      <c r="B7" s="203" t="s">
        <v>501</v>
      </c>
      <c r="C7" s="209" t="s">
        <v>498</v>
      </c>
      <c r="D7" s="199">
        <v>44342</v>
      </c>
      <c r="E7" s="199">
        <v>44354</v>
      </c>
    </row>
    <row r="8" spans="1:5" s="15" customFormat="1" x14ac:dyDescent="0.25">
      <c r="A8" s="191">
        <v>5</v>
      </c>
      <c r="B8" s="203" t="s">
        <v>502</v>
      </c>
      <c r="C8" s="209" t="s">
        <v>498</v>
      </c>
      <c r="D8" s="199">
        <v>44342</v>
      </c>
      <c r="E8" s="199">
        <v>44354</v>
      </c>
    </row>
    <row r="9" spans="1:5" s="15" customFormat="1" x14ac:dyDescent="0.25">
      <c r="A9" s="191">
        <v>6</v>
      </c>
      <c r="B9" s="203" t="s">
        <v>503</v>
      </c>
      <c r="C9" s="209" t="s">
        <v>498</v>
      </c>
      <c r="D9" s="199">
        <v>44342</v>
      </c>
      <c r="E9" s="199">
        <v>44354</v>
      </c>
    </row>
    <row r="10" spans="1:5" s="15" customFormat="1" ht="25.5" x14ac:dyDescent="0.25">
      <c r="A10" s="191">
        <v>7</v>
      </c>
      <c r="B10" s="204" t="s">
        <v>504</v>
      </c>
      <c r="C10" s="209" t="s">
        <v>498</v>
      </c>
      <c r="D10" s="199">
        <v>44342</v>
      </c>
      <c r="E10" s="199">
        <v>44354</v>
      </c>
    </row>
    <row r="11" spans="1:5" s="15" customFormat="1" ht="25.5" x14ac:dyDescent="0.25">
      <c r="A11" s="191">
        <v>8</v>
      </c>
      <c r="B11" s="204" t="s">
        <v>505</v>
      </c>
      <c r="C11" s="209" t="s">
        <v>498</v>
      </c>
      <c r="D11" s="199">
        <v>44342</v>
      </c>
      <c r="E11" s="199">
        <v>44354</v>
      </c>
    </row>
    <row r="12" spans="1:5" s="15" customFormat="1" ht="25.5" x14ac:dyDescent="0.25">
      <c r="A12" s="191">
        <v>9</v>
      </c>
      <c r="B12" s="192" t="s">
        <v>506</v>
      </c>
      <c r="C12" s="209" t="s">
        <v>498</v>
      </c>
      <c r="D12" s="199">
        <v>44342</v>
      </c>
      <c r="E12" s="199">
        <v>44354</v>
      </c>
    </row>
    <row r="13" spans="1:5" s="15" customFormat="1" x14ac:dyDescent="0.25">
      <c r="A13" s="191">
        <v>10</v>
      </c>
      <c r="B13" s="192"/>
      <c r="C13" s="210"/>
      <c r="D13" s="197"/>
      <c r="E13" s="197"/>
    </row>
    <row r="14" spans="1:5" s="15" customFormat="1" x14ac:dyDescent="0.2">
      <c r="A14" s="191">
        <v>11</v>
      </c>
      <c r="B14" s="194"/>
      <c r="C14" s="210"/>
      <c r="D14" s="197"/>
      <c r="E14" s="197"/>
    </row>
    <row r="15" spans="1:5" x14ac:dyDescent="0.2">
      <c r="A15" s="191">
        <v>12</v>
      </c>
      <c r="B15" s="195"/>
      <c r="C15" s="211"/>
      <c r="D15" s="200"/>
      <c r="E15" s="200"/>
    </row>
    <row r="16" spans="1:5" x14ac:dyDescent="0.2">
      <c r="A16" s="191">
        <v>13</v>
      </c>
      <c r="B16" s="196"/>
      <c r="C16" s="210"/>
      <c r="D16" s="200"/>
      <c r="E16" s="200"/>
    </row>
    <row r="17" spans="1:5" x14ac:dyDescent="0.2">
      <c r="A17" s="191">
        <v>14</v>
      </c>
      <c r="B17" s="196"/>
      <c r="C17" s="210"/>
      <c r="D17" s="200"/>
      <c r="E17" s="200"/>
    </row>
    <row r="18" spans="1:5" x14ac:dyDescent="0.2">
      <c r="A18" s="191">
        <v>15</v>
      </c>
      <c r="B18" s="196"/>
      <c r="C18" s="210"/>
      <c r="D18" s="200"/>
      <c r="E18" s="200"/>
    </row>
    <row r="19" spans="1:5" x14ac:dyDescent="0.2">
      <c r="A19" s="191">
        <v>16</v>
      </c>
      <c r="B19" s="196"/>
      <c r="C19" s="210"/>
      <c r="D19" s="200"/>
      <c r="E19" s="200"/>
    </row>
    <row r="20" spans="1:5" x14ac:dyDescent="0.2">
      <c r="A20" s="191">
        <v>17</v>
      </c>
      <c r="B20" s="196"/>
      <c r="C20" s="210"/>
      <c r="D20" s="200"/>
      <c r="E20" s="200"/>
    </row>
    <row r="21" spans="1:5" x14ac:dyDescent="0.2">
      <c r="A21" s="191">
        <v>18</v>
      </c>
      <c r="B21" s="196"/>
      <c r="C21" s="210"/>
      <c r="D21" s="200"/>
      <c r="E21" s="200"/>
    </row>
    <row r="22" spans="1:5" x14ac:dyDescent="0.2">
      <c r="A22" s="191">
        <v>19</v>
      </c>
      <c r="B22" s="194"/>
      <c r="C22" s="210"/>
      <c r="D22" s="200"/>
      <c r="E22" s="200"/>
    </row>
    <row r="23" spans="1:5" x14ac:dyDescent="0.2">
      <c r="A23" s="191">
        <v>20</v>
      </c>
      <c r="B23" s="194"/>
      <c r="C23" s="210"/>
      <c r="D23" s="200"/>
      <c r="E23" s="200"/>
    </row>
  </sheetData>
  <sheetProtection selectLockedCells="1"/>
  <pageMargins left="0.7" right="0.7" top="0.75" bottom="0.75" header="0.3" footer="0.3"/>
  <pageSetup paperSize="17" scale="9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NoVBA4">
    <tabColor rgb="FFFFC000"/>
  </sheetPr>
  <dimension ref="A1:C8"/>
  <sheetViews>
    <sheetView workbookViewId="0">
      <selection activeCell="C2" sqref="C2:C8"/>
    </sheetView>
  </sheetViews>
  <sheetFormatPr defaultRowHeight="15" x14ac:dyDescent="0.25"/>
  <cols>
    <col min="2" max="2" width="45.7109375" bestFit="1" customWidth="1"/>
    <col min="3" max="3" width="11.85546875" bestFit="1" customWidth="1"/>
  </cols>
  <sheetData>
    <row r="1" spans="1:3" x14ac:dyDescent="0.25">
      <c r="A1" s="1" t="s">
        <v>507</v>
      </c>
      <c r="B1" s="1" t="s">
        <v>508</v>
      </c>
      <c r="C1" s="1" t="s">
        <v>55</v>
      </c>
    </row>
    <row r="2" spans="1:3" x14ac:dyDescent="0.25">
      <c r="A2" s="1" t="s">
        <v>63</v>
      </c>
      <c r="B2" s="1" t="s">
        <v>509</v>
      </c>
      <c r="C2" s="207">
        <v>0.3</v>
      </c>
    </row>
    <row r="3" spans="1:3" x14ac:dyDescent="0.25">
      <c r="A3" s="1" t="s">
        <v>121</v>
      </c>
      <c r="B3" s="1"/>
      <c r="C3" s="207">
        <v>0.6</v>
      </c>
    </row>
    <row r="4" spans="1:3" x14ac:dyDescent="0.25">
      <c r="A4" s="1" t="s">
        <v>72</v>
      </c>
      <c r="B4" s="1"/>
      <c r="C4" s="207">
        <v>0.9</v>
      </c>
    </row>
    <row r="5" spans="1:3" x14ac:dyDescent="0.25">
      <c r="A5" s="1"/>
      <c r="B5" s="1"/>
      <c r="C5" s="207">
        <v>1</v>
      </c>
    </row>
    <row r="6" spans="1:3" x14ac:dyDescent="0.25">
      <c r="A6" s="1"/>
      <c r="B6" s="1"/>
      <c r="C6" s="208" t="s">
        <v>510</v>
      </c>
    </row>
    <row r="7" spans="1:3" x14ac:dyDescent="0.25">
      <c r="A7" s="1"/>
      <c r="B7" s="1"/>
      <c r="C7" s="208" t="s">
        <v>72</v>
      </c>
    </row>
    <row r="8" spans="1:3" x14ac:dyDescent="0.25">
      <c r="A8" s="1"/>
      <c r="B8" s="1"/>
      <c r="C8" s="208" t="s">
        <v>511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NoVBA2">
    <tabColor rgb="FF92D050"/>
  </sheetPr>
  <dimension ref="A1:F117"/>
  <sheetViews>
    <sheetView showGridLines="0" zoomScaleNormal="100" workbookViewId="0">
      <pane ySplit="9" topLeftCell="A10" activePane="bottomLeft" state="frozen"/>
      <selection pane="bottomLeft" activeCell="C27" sqref="C27"/>
    </sheetView>
  </sheetViews>
  <sheetFormatPr defaultColWidth="9.140625" defaultRowHeight="15" x14ac:dyDescent="0.25"/>
  <cols>
    <col min="1" max="1" width="5" style="1" customWidth="1"/>
    <col min="2" max="2" width="35.7109375" style="1" customWidth="1"/>
    <col min="3" max="3" width="75.7109375" style="1" customWidth="1"/>
    <col min="4" max="16384" width="9.140625" style="1"/>
  </cols>
  <sheetData>
    <row r="1" spans="1:6" x14ac:dyDescent="0.25">
      <c r="A1" s="276"/>
      <c r="B1" s="276"/>
      <c r="E1" s="277"/>
    </row>
    <row r="2" spans="1:6" x14ac:dyDescent="0.25">
      <c r="A2" s="276"/>
      <c r="B2" s="276"/>
      <c r="E2" s="278"/>
    </row>
    <row r="3" spans="1:6" ht="15.75" x14ac:dyDescent="0.25">
      <c r="A3" s="52"/>
      <c r="B3" s="131" t="s">
        <v>26</v>
      </c>
      <c r="C3" s="132"/>
      <c r="D3" s="44"/>
      <c r="E3" s="44"/>
      <c r="F3" s="44"/>
    </row>
    <row r="4" spans="1:6" ht="15.75" x14ac:dyDescent="0.25">
      <c r="A4" s="52"/>
      <c r="B4" s="131" t="s">
        <v>27</v>
      </c>
      <c r="C4" s="132"/>
      <c r="D4" s="45"/>
      <c r="E4" s="45"/>
      <c r="F4" s="45"/>
    </row>
    <row r="5" spans="1:6" ht="15.75" x14ac:dyDescent="0.25">
      <c r="A5" s="52"/>
      <c r="B5" s="131" t="s">
        <v>21</v>
      </c>
      <c r="C5" s="133"/>
      <c r="D5" s="45"/>
      <c r="E5" s="45"/>
      <c r="F5" s="45"/>
    </row>
    <row r="6" spans="1:6" ht="15.75" x14ac:dyDescent="0.25">
      <c r="A6" s="52"/>
      <c r="B6" s="131" t="s">
        <v>28</v>
      </c>
      <c r="C6" s="134"/>
      <c r="D6" s="45"/>
      <c r="E6" s="45"/>
      <c r="F6" s="45"/>
    </row>
    <row r="7" spans="1:6" ht="15.75" x14ac:dyDescent="0.25">
      <c r="A7" s="52"/>
      <c r="B7" s="131" t="s">
        <v>29</v>
      </c>
      <c r="C7" s="134"/>
      <c r="D7" s="45"/>
      <c r="E7" s="45"/>
      <c r="F7" s="45"/>
    </row>
    <row r="8" spans="1:6" ht="15.75" x14ac:dyDescent="0.25">
      <c r="A8" s="52"/>
      <c r="B8" s="131" t="s">
        <v>30</v>
      </c>
      <c r="C8" s="135"/>
      <c r="D8" s="45"/>
      <c r="E8" s="45"/>
      <c r="F8" s="45"/>
    </row>
    <row r="9" spans="1:6" ht="15.75" x14ac:dyDescent="0.25">
      <c r="A9" s="52"/>
      <c r="B9" s="131" t="s">
        <v>31</v>
      </c>
      <c r="C9" s="136"/>
      <c r="D9" s="45"/>
      <c r="E9" s="45"/>
      <c r="F9" s="45"/>
    </row>
    <row r="10" spans="1:6" ht="49.9" customHeight="1" x14ac:dyDescent="0.25">
      <c r="B10" s="144" t="s">
        <v>32</v>
      </c>
      <c r="C10" s="137"/>
    </row>
    <row r="11" spans="1:6" ht="14.45" customHeight="1" thickBot="1" x14ac:dyDescent="0.3">
      <c r="B11" s="138"/>
      <c r="C11" s="25"/>
    </row>
    <row r="12" spans="1:6" s="25" customFormat="1" ht="15.75" thickTop="1" thickBot="1" x14ac:dyDescent="0.25">
      <c r="B12" s="139" t="s">
        <v>33</v>
      </c>
      <c r="C12" s="48"/>
    </row>
    <row r="13" spans="1:6" s="25" customFormat="1" thickTop="1" x14ac:dyDescent="0.2">
      <c r="B13" s="140" t="str">
        <f>'Report Organization'!A6</f>
        <v>General Organization &amp; Numbering</v>
      </c>
      <c r="C13" s="141" t="str">
        <f ca="1">HYPERLINK(CONCATENATE("#","'",$B$12,"'!A",MATCH(B13,INDIRECT(CONCATENATE("'",$B$12,"'!A1:A500")),0)),"Go to Section")</f>
        <v>Go to Section</v>
      </c>
    </row>
    <row r="14" spans="1:6" s="25" customFormat="1" ht="16.5" customHeight="1" x14ac:dyDescent="0.2">
      <c r="B14" s="140" t="str">
        <f>'Report Organization'!A7</f>
        <v>Tables/Graphs/Figures/ Photographs</v>
      </c>
      <c r="C14" s="141" t="str">
        <f t="shared" ref="C14:C17" ca="1" si="0">HYPERLINK(CONCATENATE("#","'",$B$12,"'!A",MATCH(B14,INDIRECT(CONCATENATE("'",$B$12,"'!A1:A500")),0)),"Go to Section")</f>
        <v>Go to Section</v>
      </c>
    </row>
    <row r="15" spans="1:6" s="25" customFormat="1" ht="18" customHeight="1" x14ac:dyDescent="0.2">
      <c r="B15" s="140" t="str">
        <f>'Report Organization'!A9</f>
        <v>Scope of Work &amp; Objectives Defined</v>
      </c>
      <c r="C15" s="141" t="str">
        <f t="shared" ca="1" si="0"/>
        <v>Go to Section</v>
      </c>
    </row>
    <row r="16" spans="1:6" s="25" customFormat="1" ht="14.25" x14ac:dyDescent="0.2">
      <c r="B16" s="140" t="str">
        <f>'Report Organization'!A11</f>
        <v xml:space="preserve">Misc </v>
      </c>
      <c r="C16" s="141" t="str">
        <f t="shared" ca="1" si="0"/>
        <v>Go to Section</v>
      </c>
    </row>
    <row r="17" spans="2:3" s="25" customFormat="1" ht="14.25" x14ac:dyDescent="0.2">
      <c r="B17" s="140" t="str">
        <f>'Report Organization'!A11</f>
        <v xml:space="preserve">Misc </v>
      </c>
      <c r="C17" s="141" t="str">
        <f t="shared" ca="1" si="0"/>
        <v>Go to Section</v>
      </c>
    </row>
    <row r="18" spans="2:3" ht="14.45" customHeight="1" thickBot="1" x14ac:dyDescent="0.3">
      <c r="B18" s="275"/>
      <c r="C18" s="275"/>
    </row>
    <row r="19" spans="2:3" s="25" customFormat="1" ht="15.75" thickTop="1" thickBot="1" x14ac:dyDescent="0.25">
      <c r="B19" s="142" t="s">
        <v>34</v>
      </c>
      <c r="C19" s="129"/>
    </row>
    <row r="20" spans="2:3" s="25" customFormat="1" thickTop="1" x14ac:dyDescent="0.2">
      <c r="B20" s="140" t="str">
        <f>'Scope &amp; Background'!A12</f>
        <v>Pertinent Data</v>
      </c>
      <c r="C20" s="143" t="str">
        <f t="shared" ref="C20:C21" ca="1" si="1">HYPERLINK(CONCATENATE("#","'",$B$19,"'!A",MATCH(B20,INDIRECT(CONCATENATE("'",$B$19,"'!A1:A500")),0)),"Go to Section")</f>
        <v>Go to Section</v>
      </c>
    </row>
    <row r="21" spans="2:3" s="25" customFormat="1" ht="28.5" x14ac:dyDescent="0.2">
      <c r="B21" s="140" t="str">
        <f>'Scope &amp; Background'!A16</f>
        <v>Previous Studies, Investigations, 
and Reports</v>
      </c>
      <c r="C21" s="143" t="str">
        <f t="shared" ca="1" si="1"/>
        <v>Go to Section</v>
      </c>
    </row>
    <row r="22" spans="2:3" s="25" customFormat="1" ht="14.45" customHeight="1" thickBot="1" x14ac:dyDescent="0.25">
      <c r="B22" s="279"/>
      <c r="C22" s="279"/>
    </row>
    <row r="23" spans="2:3" s="25" customFormat="1" ht="30" thickTop="1" thickBot="1" x14ac:dyDescent="0.25">
      <c r="B23" s="142" t="s">
        <v>35</v>
      </c>
      <c r="C23" s="129" t="s">
        <v>36</v>
      </c>
    </row>
    <row r="24" spans="2:3" s="25" customFormat="1" thickTop="1" x14ac:dyDescent="0.2">
      <c r="B24" s="140" t="str">
        <f>'Hydrology &amp; Hydraulics'!A6</f>
        <v>Available Information/Data</v>
      </c>
      <c r="C24" s="143" t="str">
        <f ca="1">HYPERLINK(CONCATENATE("#","'",$B$23,"'!A",MATCH(B24,INDIRECT(CONCATENATE("'",$B$23,"'!A1:A500")),0)),"Go to Section")</f>
        <v>Go to Section</v>
      </c>
    </row>
    <row r="25" spans="2:3" s="25" customFormat="1" ht="14.25" x14ac:dyDescent="0.2">
      <c r="B25" s="140" t="str">
        <f>'Hydrology &amp; Hydraulics'!A9</f>
        <v>Design Criteria</v>
      </c>
      <c r="C25" s="143" t="str">
        <f t="shared" ref="C25:C33" ca="1" si="2">HYPERLINK(CONCATENATE("#","'",$B$23,"'!A",MATCH(B25,INDIRECT(CONCATENATE("'",$B$23,"'!A1:A500")),0)),"Go to Section")</f>
        <v>Go to Section</v>
      </c>
    </row>
    <row r="26" spans="2:3" s="25" customFormat="1" ht="14.25" x14ac:dyDescent="0.2">
      <c r="B26" s="140" t="str">
        <f>'Hydrology &amp; Hydraulics'!A14</f>
        <v>Hydrologic Analyses</v>
      </c>
      <c r="C26" s="143" t="str">
        <f t="shared" ca="1" si="2"/>
        <v>Go to Section</v>
      </c>
    </row>
    <row r="27" spans="2:3" s="25" customFormat="1" ht="28.5" x14ac:dyDescent="0.2">
      <c r="B27" s="140" t="str">
        <f>'Hydrology &amp; Hydraulics'!A23</f>
        <v>Hazard Potential Classification OR Loss of Life Estimation</v>
      </c>
      <c r="C27" s="143" t="str">
        <f t="shared" ca="1" si="2"/>
        <v>Go to Section</v>
      </c>
    </row>
    <row r="28" spans="2:3" s="25" customFormat="1" ht="14.25" x14ac:dyDescent="0.2">
      <c r="B28" s="140" t="str">
        <f>'Hydrology &amp; Hydraulics'!A31</f>
        <v>Incremental Damage Assessment</v>
      </c>
      <c r="C28" s="143" t="str">
        <f t="shared" ca="1" si="2"/>
        <v>Go to Section</v>
      </c>
    </row>
    <row r="29" spans="2:3" s="25" customFormat="1" ht="14.25" x14ac:dyDescent="0.2">
      <c r="B29" s="140" t="str">
        <f>'Hydrology &amp; Hydraulics'!A34</f>
        <v>Hydraulic Analyses For Spillway(s)</v>
      </c>
      <c r="C29" s="143" t="str">
        <f t="shared" ca="1" si="2"/>
        <v>Go to Section</v>
      </c>
    </row>
    <row r="30" spans="2:3" s="25" customFormat="1" ht="28.5" x14ac:dyDescent="0.2">
      <c r="B30" s="140" t="str">
        <f>'Hydrology &amp; Hydraulics'!A39</f>
        <v>Hydraulic Analyses For Outlet Works</v>
      </c>
      <c r="C30" s="143" t="str">
        <f t="shared" ca="1" si="2"/>
        <v>Go to Section</v>
      </c>
    </row>
    <row r="31" spans="2:3" s="25" customFormat="1" ht="14.25" x14ac:dyDescent="0.2">
      <c r="B31" s="173" t="str">
        <f>'Hydrology &amp; Hydraulics'!A44</f>
        <v xml:space="preserve">Design of Spillway(s) </v>
      </c>
      <c r="C31" s="143" t="str">
        <f t="shared" ca="1" si="2"/>
        <v>Go to Section</v>
      </c>
    </row>
    <row r="32" spans="2:3" s="25" customFormat="1" ht="14.25" x14ac:dyDescent="0.2">
      <c r="B32" s="173" t="str">
        <f>'Hydrology &amp; Hydraulics'!A52</f>
        <v>Design of Outlet Works                                         Design of Outlet Works                                         Design of Outlet Works</v>
      </c>
      <c r="C32" s="143" t="str">
        <f t="shared" ca="1" si="2"/>
        <v>Go to Section</v>
      </c>
    </row>
    <row r="33" spans="2:3" s="25" customFormat="1" ht="14.25" x14ac:dyDescent="0.2">
      <c r="B33" s="140" t="str">
        <f>'Hydrology &amp; Hydraulics'!A67</f>
        <v>Verification</v>
      </c>
      <c r="C33" s="143" t="str">
        <f t="shared" ca="1" si="2"/>
        <v>Go to Section</v>
      </c>
    </row>
    <row r="34" spans="2:3" s="25" customFormat="1" ht="14.45" customHeight="1" thickBot="1" x14ac:dyDescent="0.25">
      <c r="B34" s="279"/>
      <c r="C34" s="279"/>
    </row>
    <row r="35" spans="2:3" s="25" customFormat="1" ht="30" thickTop="1" thickBot="1" x14ac:dyDescent="0.25">
      <c r="B35" s="142" t="s">
        <v>37</v>
      </c>
      <c r="C35" s="129" t="s">
        <v>38</v>
      </c>
    </row>
    <row r="36" spans="2:3" s="25" customFormat="1" thickTop="1" x14ac:dyDescent="0.2">
      <c r="B36" s="140" t="str">
        <f>'Geology Seismicity Geotechnical'!A6</f>
        <v>Available Information/Data</v>
      </c>
      <c r="C36" s="143" t="str">
        <f ca="1">HYPERLINK(CONCATENATE("#","'",$B$35,"'!A",MATCH(B36,INDIRECT(CONCATENATE("'",$B$35,"'!A1:A500")),0)),"Go to Section")</f>
        <v>Go to Section</v>
      </c>
    </row>
    <row r="37" spans="2:3" s="25" customFormat="1" ht="14.25" x14ac:dyDescent="0.2">
      <c r="B37" s="140" t="str">
        <f>'Geology Seismicity Geotechnical'!A11</f>
        <v>Geotechnical Investigation</v>
      </c>
      <c r="C37" s="143" t="str">
        <f t="shared" ref="C37:C46" ca="1" si="3">HYPERLINK(CONCATENATE("#","'",$B$35,"'!A",MATCH(B37,INDIRECT(CONCATENATE("'",$B$35,"'!A1:A500")),0)),"Go to Section")</f>
        <v>Go to Section</v>
      </c>
    </row>
    <row r="38" spans="2:3" s="25" customFormat="1" ht="14.25" x14ac:dyDescent="0.2">
      <c r="B38" s="140" t="str">
        <f>'Geology Seismicity Geotechnical'!A22</f>
        <v>Design Criteria</v>
      </c>
      <c r="C38" s="143" t="str">
        <f t="shared" ca="1" si="3"/>
        <v>Go to Section</v>
      </c>
    </row>
    <row r="39" spans="2:3" s="25" customFormat="1" ht="14.25" x14ac:dyDescent="0.2">
      <c r="B39" s="140" t="str">
        <f>'Geology Seismicity Geotechnical'!A27</f>
        <v>Material Characterization</v>
      </c>
      <c r="C39" s="143" t="str">
        <f t="shared" ca="1" si="3"/>
        <v>Go to Section</v>
      </c>
    </row>
    <row r="40" spans="2:3" s="25" customFormat="1" ht="14.25" x14ac:dyDescent="0.2">
      <c r="B40" s="140" t="str">
        <f>'Geology Seismicity Geotechnical'!A32</f>
        <v>Seepage Analysis</v>
      </c>
      <c r="C40" s="143" t="str">
        <f t="shared" ca="1" si="3"/>
        <v>Go to Section</v>
      </c>
    </row>
    <row r="41" spans="2:3" s="25" customFormat="1" ht="14.25" x14ac:dyDescent="0.2">
      <c r="B41" s="140" t="str">
        <f>'Geology Seismicity Geotechnical'!A38</f>
        <v>Slope Stability Analyses</v>
      </c>
      <c r="C41" s="143" t="str">
        <f t="shared" ca="1" si="3"/>
        <v>Go to Section</v>
      </c>
    </row>
    <row r="42" spans="2:3" s="25" customFormat="1" ht="14.25" x14ac:dyDescent="0.2">
      <c r="B42" s="140" t="str">
        <f>'Geology Seismicity Geotechnical'!A45</f>
        <v>Seismic Analyses</v>
      </c>
      <c r="C42" s="143" t="str">
        <f t="shared" ca="1" si="3"/>
        <v>Go to Section</v>
      </c>
    </row>
    <row r="43" spans="2:3" s="25" customFormat="1" ht="14.25" x14ac:dyDescent="0.2">
      <c r="B43" s="140" t="str">
        <f>'Geology Seismicity Geotechnical'!A50</f>
        <v>Freeboard/Wave Runup Protection</v>
      </c>
      <c r="C43" s="143" t="str">
        <f t="shared" ca="1" si="3"/>
        <v>Go to Section</v>
      </c>
    </row>
    <row r="44" spans="2:3" s="25" customFormat="1" ht="14.25" x14ac:dyDescent="0.2">
      <c r="B44" s="140" t="str">
        <f>'Geology Seismicity Geotechnical'!A55</f>
        <v>Enbankment Design</v>
      </c>
      <c r="C44" s="143" t="str">
        <f t="shared" ca="1" si="3"/>
        <v>Go to Section</v>
      </c>
    </row>
    <row r="45" spans="2:3" s="25" customFormat="1" ht="28.5" x14ac:dyDescent="0.2">
      <c r="B45" s="140" t="str">
        <f>'Geology Seismicity Geotechnical'!A64</f>
        <v>Seepage Collection System and Filter Design</v>
      </c>
      <c r="C45" s="143" t="str">
        <f t="shared" ca="1" si="3"/>
        <v>Go to Section</v>
      </c>
    </row>
    <row r="46" spans="2:3" s="25" customFormat="1" ht="14.25" x14ac:dyDescent="0.2">
      <c r="B46" s="140" t="str">
        <f>'Geology Seismicity Geotechnical'!A75</f>
        <v>Verification</v>
      </c>
      <c r="C46" s="143" t="str">
        <f t="shared" ca="1" si="3"/>
        <v>Go to Section</v>
      </c>
    </row>
    <row r="47" spans="2:3" s="25" customFormat="1" ht="14.45" customHeight="1" thickBot="1" x14ac:dyDescent="0.25">
      <c r="B47" s="274"/>
      <c r="C47" s="274"/>
    </row>
    <row r="48" spans="2:3" s="25" customFormat="1" ht="15.75" thickTop="1" thickBot="1" x14ac:dyDescent="0.25">
      <c r="B48" s="139" t="s">
        <v>39</v>
      </c>
      <c r="C48" s="48" t="s">
        <v>40</v>
      </c>
    </row>
    <row r="49" spans="2:3" s="25" customFormat="1" thickTop="1" x14ac:dyDescent="0.2">
      <c r="B49" s="140" t="str">
        <f>Structural!A6</f>
        <v>Design Criteria</v>
      </c>
      <c r="C49" s="143" t="str">
        <f ca="1">HYPERLINK(CONCATENATE("#","'",$B$48,"'!A",MATCH(B49,INDIRECT(CONCATENATE("'",$B$48,"'!A1:A500")),0)),"Go to Section")</f>
        <v>Go to Section</v>
      </c>
    </row>
    <row r="50" spans="2:3" s="25" customFormat="1" ht="14.25" x14ac:dyDescent="0.2">
      <c r="B50" s="140" t="str">
        <f>Structural!A11</f>
        <v>Structural Analyses</v>
      </c>
      <c r="C50" s="143" t="str">
        <f t="shared" ref="C50:C52" ca="1" si="4">HYPERLINK(CONCATENATE("#","'",$B$48,"'!A",MATCH(B50,INDIRECT(CONCATENATE("'",$B$48,"'!A1:A500")),0)),"Go to Section")</f>
        <v>Go to Section</v>
      </c>
    </row>
    <row r="51" spans="2:3" s="25" customFormat="1" ht="14.25" x14ac:dyDescent="0.2">
      <c r="B51" s="140" t="str">
        <f>Structural!A18</f>
        <v>Verification</v>
      </c>
      <c r="C51" s="143" t="str">
        <f t="shared" ca="1" si="4"/>
        <v>Go to Section</v>
      </c>
    </row>
    <row r="52" spans="2:3" s="25" customFormat="1" ht="14.25" x14ac:dyDescent="0.2">
      <c r="B52" s="140" t="str">
        <f>Structural!A23</f>
        <v>(User Defined Item)</v>
      </c>
      <c r="C52" s="143" t="str">
        <f t="shared" ca="1" si="4"/>
        <v>Go to Section</v>
      </c>
    </row>
    <row r="53" spans="2:3" s="25" customFormat="1" ht="14.45" customHeight="1" thickBot="1" x14ac:dyDescent="0.25">
      <c r="B53" s="50"/>
      <c r="C53" s="49"/>
    </row>
    <row r="54" spans="2:3" s="25" customFormat="1" ht="15.75" thickTop="1" thickBot="1" x14ac:dyDescent="0.25">
      <c r="B54" s="142" t="s">
        <v>41</v>
      </c>
      <c r="C54" s="48" t="s">
        <v>42</v>
      </c>
    </row>
    <row r="55" spans="2:3" s="25" customFormat="1" thickTop="1" x14ac:dyDescent="0.2">
      <c r="B55" s="140" t="str">
        <f>Other!A6</f>
        <v>Mechanical</v>
      </c>
      <c r="C55" s="143" t="str">
        <f ca="1">HYPERLINK(CONCATENATE("#","'",$B$54,"'!A",MATCH(B55,INDIRECT(CONCATENATE("'",$B$54,"'!A1:A500")),0)),"Go to Section")</f>
        <v>Go to Section</v>
      </c>
    </row>
    <row r="56" spans="2:3" s="25" customFormat="1" ht="14.25" x14ac:dyDescent="0.2">
      <c r="B56" s="140" t="str">
        <f>Other!A11</f>
        <v>Instrumentation</v>
      </c>
      <c r="C56" s="143" t="str">
        <f t="shared" ref="C56:C60" ca="1" si="5">HYPERLINK(CONCATENATE("#","'",$B$54,"'!A",MATCH(B56,INDIRECT(CONCATENATE("'",$B$54,"'!A1:A500")),0)),"Go to Section")</f>
        <v>Go to Section</v>
      </c>
    </row>
    <row r="57" spans="2:3" s="25" customFormat="1" ht="14.25" x14ac:dyDescent="0.2">
      <c r="B57" s="140" t="str">
        <f>Other!A16</f>
        <v>Utilities</v>
      </c>
      <c r="C57" s="143" t="str">
        <f t="shared" ca="1" si="5"/>
        <v>Go to Section</v>
      </c>
    </row>
    <row r="58" spans="2:3" s="25" customFormat="1" ht="14.25" x14ac:dyDescent="0.2">
      <c r="B58" s="140" t="str">
        <f>Other!A21</f>
        <v>Verification</v>
      </c>
      <c r="C58" s="143" t="str">
        <f t="shared" ca="1" si="5"/>
        <v>Go to Section</v>
      </c>
    </row>
    <row r="59" spans="2:3" s="25" customFormat="1" ht="14.25" x14ac:dyDescent="0.2">
      <c r="B59" s="140" t="str">
        <f>Other!A26</f>
        <v>(User Defined Item)</v>
      </c>
      <c r="C59" s="143" t="str">
        <f t="shared" ca="1" si="5"/>
        <v>Go to Section</v>
      </c>
    </row>
    <row r="60" spans="2:3" s="25" customFormat="1" ht="14.25" x14ac:dyDescent="0.2">
      <c r="B60" s="140" t="str">
        <f>Other!A31</f>
        <v>(User Defined Item)</v>
      </c>
      <c r="C60" s="143" t="str">
        <f t="shared" ca="1" si="5"/>
        <v>Go to Section</v>
      </c>
    </row>
    <row r="61" spans="2:3" s="25" customFormat="1" ht="14.45" customHeight="1" thickBot="1" x14ac:dyDescent="0.25">
      <c r="B61" s="94"/>
      <c r="C61" s="49"/>
    </row>
    <row r="62" spans="2:3" s="25" customFormat="1" ht="15.75" thickTop="1" thickBot="1" x14ac:dyDescent="0.25">
      <c r="B62" s="142" t="s">
        <v>43</v>
      </c>
      <c r="C62" s="48" t="s">
        <v>44</v>
      </c>
    </row>
    <row r="63" spans="2:3" s="25" customFormat="1" thickTop="1" x14ac:dyDescent="0.2">
      <c r="B63" s="140" t="str">
        <f>Permitting!A6</f>
        <v>Permitting</v>
      </c>
      <c r="C63" s="143" t="str">
        <f ca="1">HYPERLINK(CONCATENATE("#","'",$B$62,"'!A",MATCH(B63,INDIRECT(CONCATENATE("'",$B$62,"'!A1:A500")),0)),"Go to Section")</f>
        <v>Go to Section</v>
      </c>
    </row>
    <row r="64" spans="2:3" s="25" customFormat="1" ht="14.25" x14ac:dyDescent="0.2">
      <c r="B64" s="140" t="str">
        <f>Permitting!A11</f>
        <v>(User Defined Item)</v>
      </c>
      <c r="C64" s="143" t="str">
        <f t="shared" ref="C64:C67" ca="1" si="6">HYPERLINK(CONCATENATE("#","'",$B$62,"'!A",MATCH(B64,INDIRECT(CONCATENATE("'",$B$62,"'!A1:A500")),0)),"Go to Section")</f>
        <v>Go to Section</v>
      </c>
    </row>
    <row r="65" spans="2:3" s="25" customFormat="1" ht="14.25" x14ac:dyDescent="0.2">
      <c r="B65" s="140" t="str">
        <f>Permitting!A16</f>
        <v>(User Defined Item)</v>
      </c>
      <c r="C65" s="143" t="str">
        <f t="shared" ca="1" si="6"/>
        <v>Go to Section</v>
      </c>
    </row>
    <row r="66" spans="2:3" s="25" customFormat="1" ht="14.25" x14ac:dyDescent="0.2">
      <c r="B66" s="140" t="str">
        <f>Permitting!A21</f>
        <v>(User Defined Item)</v>
      </c>
      <c r="C66" s="143" t="str">
        <f t="shared" ca="1" si="6"/>
        <v>Go to Section</v>
      </c>
    </row>
    <row r="67" spans="2:3" s="25" customFormat="1" ht="14.25" x14ac:dyDescent="0.2">
      <c r="B67" s="140" t="str">
        <f>Permitting!A26</f>
        <v>(User Defined Item)</v>
      </c>
      <c r="C67" s="143" t="str">
        <f t="shared" ca="1" si="6"/>
        <v>Go to Section</v>
      </c>
    </row>
    <row r="68" spans="2:3" s="25" customFormat="1" ht="14.45" customHeight="1" thickBot="1" x14ac:dyDescent="0.25">
      <c r="B68" s="94"/>
      <c r="C68" s="49"/>
    </row>
    <row r="69" spans="2:3" s="25" customFormat="1" ht="15.75" thickTop="1" thickBot="1" x14ac:dyDescent="0.25">
      <c r="B69" s="142" t="s">
        <v>45</v>
      </c>
      <c r="C69" s="48" t="s">
        <v>46</v>
      </c>
    </row>
    <row r="70" spans="2:3" s="25" customFormat="1" thickTop="1" x14ac:dyDescent="0.2">
      <c r="B70" s="140" t="str">
        <f>Construction!A6</f>
        <v>Construction Considerations</v>
      </c>
      <c r="C70" s="143" t="str">
        <f ca="1">HYPERLINK(CONCATENATE("#","'",$B$69,"'!A",MATCH(B70,INDIRECT(CONCATENATE("'",$B$69,"'!A1:A500")),0)),"Go to Section")</f>
        <v>Go to Section</v>
      </c>
    </row>
    <row r="71" spans="2:3" s="25" customFormat="1" ht="14.25" x14ac:dyDescent="0.2">
      <c r="B71" s="140" t="str">
        <f>Construction!A12</f>
        <v>Construction Schedule</v>
      </c>
      <c r="C71" s="143" t="str">
        <f t="shared" ref="C71:C74" ca="1" si="7">HYPERLINK(CONCATENATE("#","'",$B$69,"'!A",MATCH(B71,INDIRECT(CONCATENATE("'",$B$69,"'!A1:A500")),0)),"Go to Section")</f>
        <v>Go to Section</v>
      </c>
    </row>
    <row r="72" spans="2:3" s="25" customFormat="1" ht="14.25" x14ac:dyDescent="0.2">
      <c r="B72" s="140" t="str">
        <f>Construction!A17</f>
        <v>Construction Cost Estimate</v>
      </c>
      <c r="C72" s="143" t="str">
        <f t="shared" ca="1" si="7"/>
        <v>Go to Section</v>
      </c>
    </row>
    <row r="73" spans="2:3" s="25" customFormat="1" ht="14.25" x14ac:dyDescent="0.2">
      <c r="B73" s="140" t="str">
        <f>Construction!A22</f>
        <v>(User Defined Item)</v>
      </c>
      <c r="C73" s="143" t="str">
        <f t="shared" ca="1" si="7"/>
        <v>Go to Section</v>
      </c>
    </row>
    <row r="74" spans="2:3" s="25" customFormat="1" ht="14.25" x14ac:dyDescent="0.2">
      <c r="B74" s="140" t="str">
        <f>Construction!A27</f>
        <v>(User Defined Item)</v>
      </c>
      <c r="C74" s="143" t="str">
        <f t="shared" ca="1" si="7"/>
        <v>Go to Section</v>
      </c>
    </row>
    <row r="75" spans="2:3" s="25" customFormat="1" ht="14.45" customHeight="1" thickBot="1" x14ac:dyDescent="0.25">
      <c r="B75" s="151"/>
      <c r="C75" s="152"/>
    </row>
    <row r="76" spans="2:3" s="25" customFormat="1" ht="15.75" thickTop="1" thickBot="1" x14ac:dyDescent="0.25">
      <c r="B76" s="142" t="s">
        <v>47</v>
      </c>
      <c r="C76" s="145" t="s">
        <v>48</v>
      </c>
    </row>
    <row r="77" spans="2:3" s="25" customFormat="1" thickTop="1" x14ac:dyDescent="0.2">
      <c r="B77" s="140" t="str">
        <f>'Project Specific Sections'!A6</f>
        <v>(User Defined Item)</v>
      </c>
      <c r="C77" s="147" t="str">
        <f ca="1">HYPERLINK(CONCATENATE("#","'",$B$76,"'!A",MATCH(B77,INDIRECT(CONCATENATE("'",$B$76,"'!A1:A500")),0)),"Go to Section")</f>
        <v>Go to Section</v>
      </c>
    </row>
    <row r="78" spans="2:3" s="25" customFormat="1" ht="14.25" x14ac:dyDescent="0.2">
      <c r="B78" s="140" t="str">
        <f>'Project Specific Sections'!A11</f>
        <v>(User Defined Item)</v>
      </c>
      <c r="C78" s="147" t="str">
        <f t="shared" ref="C78:C81" ca="1" si="8">HYPERLINK(CONCATENATE("#","'",$B$76,"'!A",MATCH(B78,INDIRECT(CONCATENATE("'",$B$76,"'!A1:A500")),0)),"Go to Section")</f>
        <v>Go to Section</v>
      </c>
    </row>
    <row r="79" spans="2:3" s="25" customFormat="1" ht="14.25" x14ac:dyDescent="0.2">
      <c r="B79" s="140" t="str">
        <f>'Project Specific Sections'!A16</f>
        <v>(User Defined Item)</v>
      </c>
      <c r="C79" s="147" t="str">
        <f t="shared" ca="1" si="8"/>
        <v>Go to Section</v>
      </c>
    </row>
    <row r="80" spans="2:3" s="25" customFormat="1" ht="14.25" x14ac:dyDescent="0.2">
      <c r="B80" s="140" t="str">
        <f>'Project Specific Sections'!A21</f>
        <v>(User Defined Item)</v>
      </c>
      <c r="C80" s="147" t="str">
        <f t="shared" ca="1" si="8"/>
        <v>Go to Section</v>
      </c>
    </row>
    <row r="81" spans="2:3" s="25" customFormat="1" ht="14.25" x14ac:dyDescent="0.2">
      <c r="B81" s="140" t="str">
        <f>'Project Specific Sections'!A26</f>
        <v>(User Defined Item)</v>
      </c>
      <c r="C81" s="147" t="str">
        <f t="shared" ca="1" si="8"/>
        <v>Go to Section</v>
      </c>
    </row>
    <row r="82" spans="2:3" s="25" customFormat="1" ht="14.45" customHeight="1" thickBot="1" x14ac:dyDescent="0.25">
      <c r="B82" s="146"/>
      <c r="C82" s="146"/>
    </row>
    <row r="83" spans="2:3" s="25" customFormat="1" ht="15.75" thickTop="1" thickBot="1" x14ac:dyDescent="0.25">
      <c r="B83" s="142" t="s">
        <v>49</v>
      </c>
      <c r="C83" s="145" t="s">
        <v>50</v>
      </c>
    </row>
    <row r="84" spans="2:3" s="25" customFormat="1" thickTop="1" x14ac:dyDescent="0.2">
      <c r="B84" s="140" t="str">
        <f>'Agency Specific Sections'!A6</f>
        <v>(User Defined Item)</v>
      </c>
      <c r="C84" s="147" t="str">
        <f ca="1">HYPERLINK(CONCATENATE("#","'",$B$83,"'!A",MATCH(B84,INDIRECT(CONCATENATE("'",$B$83,"'!A1:A500")),0)),"Go to Section")</f>
        <v>Go to Section</v>
      </c>
    </row>
    <row r="85" spans="2:3" s="25" customFormat="1" ht="14.25" x14ac:dyDescent="0.2">
      <c r="B85" s="140" t="str">
        <f>'Agency Specific Sections'!A11</f>
        <v>(User Defined Item)</v>
      </c>
      <c r="C85" s="147" t="str">
        <f t="shared" ref="C85:C88" ca="1" si="9">HYPERLINK(CONCATENATE("#","'",$B$83,"'!A",MATCH(B85,INDIRECT(CONCATENATE("'",$B$83,"'!A1:A500")),0)),"Go to Section")</f>
        <v>Go to Section</v>
      </c>
    </row>
    <row r="86" spans="2:3" s="25" customFormat="1" ht="14.25" x14ac:dyDescent="0.2">
      <c r="B86" s="140" t="str">
        <f>'Agency Specific Sections'!A16</f>
        <v>(User Defined Item)</v>
      </c>
      <c r="C86" s="147" t="str">
        <f t="shared" ca="1" si="9"/>
        <v>Go to Section</v>
      </c>
    </row>
    <row r="87" spans="2:3" s="25" customFormat="1" ht="14.25" x14ac:dyDescent="0.2">
      <c r="B87" s="140" t="str">
        <f>'Agency Specific Sections'!A21</f>
        <v>(User Defined Item)</v>
      </c>
      <c r="C87" s="147" t="str">
        <f t="shared" ca="1" si="9"/>
        <v>Go to Section</v>
      </c>
    </row>
    <row r="88" spans="2:3" s="25" customFormat="1" ht="14.25" x14ac:dyDescent="0.2">
      <c r="B88" s="140" t="str">
        <f>'Agency Specific Sections'!A26</f>
        <v>(User Defined Item)</v>
      </c>
      <c r="C88" s="147" t="str">
        <f t="shared" ca="1" si="9"/>
        <v>Go to Section</v>
      </c>
    </row>
    <row r="89" spans="2:3" s="25" customFormat="1" ht="14.45" customHeight="1" thickBot="1" x14ac:dyDescent="0.25">
      <c r="B89" s="146"/>
      <c r="C89" s="146"/>
    </row>
    <row r="90" spans="2:3" s="25" customFormat="1" ht="15.75" thickTop="1" thickBot="1" x14ac:dyDescent="0.25">
      <c r="B90" s="148" t="s">
        <v>51</v>
      </c>
      <c r="C90" s="145" t="s">
        <v>52</v>
      </c>
    </row>
    <row r="91" spans="2:3" s="25" customFormat="1" thickTop="1" x14ac:dyDescent="0.2">
      <c r="B91" s="25" t="str">
        <f>References!A4</f>
        <v>References</v>
      </c>
      <c r="C91" s="147" t="str">
        <f ca="1">HYPERLINK(CONCATENATE("#","'",$B$90,"'!A",MATCH(B91,INDIRECT(CONCATENATE("'",$B$90,"'!A1:A500")),0)),"Go to Section")</f>
        <v>Go to Section</v>
      </c>
    </row>
    <row r="92" spans="2:3" s="25" customFormat="1" x14ac:dyDescent="0.25">
      <c r="B92" s="1"/>
      <c r="C92" s="1"/>
    </row>
    <row r="93" spans="2:3" s="25" customFormat="1" x14ac:dyDescent="0.25">
      <c r="B93" s="1"/>
      <c r="C93" s="1"/>
    </row>
    <row r="94" spans="2:3" s="25" customFormat="1" x14ac:dyDescent="0.25">
      <c r="B94" s="1"/>
      <c r="C94" s="1"/>
    </row>
    <row r="95" spans="2:3" s="25" customFormat="1" x14ac:dyDescent="0.25">
      <c r="B95" s="1"/>
      <c r="C95" s="1"/>
    </row>
    <row r="96" spans="2:3" s="25" customFormat="1" x14ac:dyDescent="0.25">
      <c r="B96" s="1"/>
      <c r="C96" s="1"/>
    </row>
    <row r="97" spans="2:3" s="25" customFormat="1" x14ac:dyDescent="0.25">
      <c r="B97" s="1"/>
      <c r="C97" s="1"/>
    </row>
    <row r="98" spans="2:3" s="25" customFormat="1" x14ac:dyDescent="0.25">
      <c r="B98" s="1"/>
      <c r="C98" s="1"/>
    </row>
    <row r="99" spans="2:3" s="25" customFormat="1" x14ac:dyDescent="0.25">
      <c r="B99" s="1"/>
      <c r="C99" s="1"/>
    </row>
    <row r="100" spans="2:3" s="25" customFormat="1" x14ac:dyDescent="0.25">
      <c r="B100" s="1"/>
      <c r="C100" s="1"/>
    </row>
    <row r="101" spans="2:3" s="26" customFormat="1" ht="52.5" customHeight="1" x14ac:dyDescent="0.25">
      <c r="B101" s="1"/>
      <c r="C101" s="1"/>
    </row>
    <row r="102" spans="2:3" s="25" customFormat="1" x14ac:dyDescent="0.25">
      <c r="B102" s="1"/>
      <c r="C102" s="1"/>
    </row>
    <row r="103" spans="2:3" s="25" customFormat="1" x14ac:dyDescent="0.25">
      <c r="B103" s="1"/>
      <c r="C103" s="1"/>
    </row>
    <row r="104" spans="2:3" s="25" customFormat="1" x14ac:dyDescent="0.25">
      <c r="B104" s="1"/>
      <c r="C104" s="1"/>
    </row>
    <row r="105" spans="2:3" s="25" customFormat="1" x14ac:dyDescent="0.25">
      <c r="B105" s="1"/>
      <c r="C105" s="1"/>
    </row>
    <row r="106" spans="2:3" s="25" customFormat="1" x14ac:dyDescent="0.25">
      <c r="B106" s="1"/>
      <c r="C106" s="1"/>
    </row>
    <row r="107" spans="2:3" s="25" customFormat="1" x14ac:dyDescent="0.25">
      <c r="B107" s="1"/>
      <c r="C107" s="1"/>
    </row>
    <row r="108" spans="2:3" s="26" customFormat="1" ht="52.5" customHeight="1" x14ac:dyDescent="0.25">
      <c r="B108" s="1"/>
      <c r="C108" s="1"/>
    </row>
    <row r="109" spans="2:3" s="25" customFormat="1" x14ac:dyDescent="0.25">
      <c r="B109" s="1"/>
      <c r="C109" s="1"/>
    </row>
    <row r="110" spans="2:3" s="25" customFormat="1" x14ac:dyDescent="0.25">
      <c r="B110" s="1"/>
      <c r="C110" s="1"/>
    </row>
    <row r="111" spans="2:3" s="25" customFormat="1" x14ac:dyDescent="0.25">
      <c r="B111" s="1"/>
      <c r="C111" s="1"/>
    </row>
    <row r="112" spans="2:3" s="25" customFormat="1" x14ac:dyDescent="0.25">
      <c r="B112" s="1"/>
      <c r="C112" s="1"/>
    </row>
    <row r="113" spans="2:3" s="25" customFormat="1" x14ac:dyDescent="0.25">
      <c r="B113" s="1"/>
      <c r="C113" s="1"/>
    </row>
    <row r="115" spans="2:3" s="25" customFormat="1" x14ac:dyDescent="0.25">
      <c r="B115" s="1"/>
      <c r="C115" s="1"/>
    </row>
    <row r="117" spans="2:3" s="25" customFormat="1" x14ac:dyDescent="0.25">
      <c r="B117" s="1"/>
      <c r="C117" s="1"/>
    </row>
  </sheetData>
  <sheetProtection selectLockedCells="1"/>
  <mergeCells count="6">
    <mergeCell ref="B47:C47"/>
    <mergeCell ref="B18:C18"/>
    <mergeCell ref="A1:B2"/>
    <mergeCell ref="E1:E2"/>
    <mergeCell ref="B22:C22"/>
    <mergeCell ref="B34:C34"/>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NoVBA3">
    <tabColor rgb="FFFFC000"/>
  </sheetPr>
  <dimension ref="A1:H14"/>
  <sheetViews>
    <sheetView showGridLines="0" zoomScale="85" zoomScaleNormal="85" workbookViewId="0">
      <pane ySplit="5" topLeftCell="A6" activePane="bottomLeft" state="frozen"/>
      <selection pane="bottomLeft" activeCell="A5" sqref="A5"/>
    </sheetView>
  </sheetViews>
  <sheetFormatPr defaultColWidth="9.140625" defaultRowHeight="15.75" x14ac:dyDescent="0.25"/>
  <cols>
    <col min="1" max="1" width="25.7109375" style="9" customWidth="1"/>
    <col min="2" max="2" width="70.7109375" style="9" customWidth="1"/>
    <col min="3" max="4" width="18.7109375" style="7" customWidth="1"/>
    <col min="5" max="5" width="52.85546875" style="7" customWidth="1"/>
    <col min="6" max="7" width="40.7109375" style="7" customWidth="1"/>
    <col min="8" max="8" width="15.7109375" style="7" customWidth="1"/>
    <col min="9" max="16384" width="9.140625" style="7"/>
  </cols>
  <sheetData>
    <row r="1" spans="1:8" ht="18" customHeight="1" x14ac:dyDescent="0.25">
      <c r="B1" s="125" t="str">
        <f>'Project Information and TOC'!B3</f>
        <v xml:space="preserve">Dam Name/ID: </v>
      </c>
      <c r="C1" s="126" t="str">
        <f>IF(ISBLANK('Project Information and TOC'!C3),"",'Project Information and TOC'!C3)</f>
        <v/>
      </c>
      <c r="D1" s="126"/>
      <c r="E1" s="125" t="str">
        <f>'Project Information and TOC'!B6</f>
        <v>Owner:</v>
      </c>
      <c r="F1" s="150">
        <f>'Project Information and TOC'!C6</f>
        <v>0</v>
      </c>
      <c r="G1" s="150"/>
    </row>
    <row r="2" spans="1:8" ht="18" customHeight="1" x14ac:dyDescent="0.25">
      <c r="B2" s="125" t="str">
        <f>'Project Information and TOC'!B4</f>
        <v xml:space="preserve">Project Name: </v>
      </c>
      <c r="C2" s="126" t="str">
        <f>IF(ISBLANK('Project Information and TOC'!C4),"",'Project Information and TOC'!C4)</f>
        <v/>
      </c>
      <c r="D2" s="126"/>
      <c r="E2" s="125" t="str">
        <f>'Project Information and TOC'!B7</f>
        <v>Engineer:</v>
      </c>
      <c r="F2" s="150">
        <f>'Project Information and TOC'!C7</f>
        <v>0</v>
      </c>
      <c r="G2" s="150"/>
    </row>
    <row r="3" spans="1:8" ht="18" customHeight="1" thickBot="1" x14ac:dyDescent="0.3">
      <c r="B3" s="125" t="str">
        <f>'Project Information and TOC'!B5</f>
        <v>Date:</v>
      </c>
      <c r="C3" s="126" t="str">
        <f>IF(ISBLANK('Project Information and TOC'!C5),"",'Project Information and TOC'!C5)</f>
        <v/>
      </c>
      <c r="D3" s="126"/>
      <c r="E3" s="125" t="str">
        <f>'Project Information and TOC'!B8</f>
        <v>Completion Status:</v>
      </c>
      <c r="F3" s="149">
        <f>'Project Information and TOC'!C8</f>
        <v>0</v>
      </c>
      <c r="G3" s="149"/>
    </row>
    <row r="4" spans="1:8" ht="19.5" thickTop="1" thickBot="1" x14ac:dyDescent="0.3">
      <c r="A4" s="280" t="s">
        <v>33</v>
      </c>
      <c r="B4" s="281"/>
      <c r="C4" s="281"/>
      <c r="D4" s="281"/>
      <c r="E4" s="281"/>
      <c r="F4" s="281"/>
      <c r="G4" s="281"/>
      <c r="H4" s="282"/>
    </row>
    <row r="5" spans="1:8" ht="38.25" customHeight="1" thickTop="1" x14ac:dyDescent="0.25">
      <c r="A5" s="216" t="s">
        <v>53</v>
      </c>
      <c r="B5" s="217" t="s">
        <v>54</v>
      </c>
      <c r="C5" s="218" t="s">
        <v>55</v>
      </c>
      <c r="D5" s="218" t="s">
        <v>56</v>
      </c>
      <c r="E5" s="218" t="s">
        <v>57</v>
      </c>
      <c r="F5" s="218" t="s">
        <v>58</v>
      </c>
      <c r="G5" s="218" t="s">
        <v>59</v>
      </c>
      <c r="H5" s="219" t="s">
        <v>60</v>
      </c>
    </row>
    <row r="6" spans="1:8" ht="62.25" customHeight="1" x14ac:dyDescent="0.25">
      <c r="A6" s="130" t="s">
        <v>61</v>
      </c>
      <c r="B6" s="102" t="s">
        <v>62</v>
      </c>
      <c r="C6" s="214"/>
      <c r="D6" s="212"/>
      <c r="E6" s="237"/>
      <c r="F6" s="88"/>
      <c r="G6" s="88"/>
      <c r="H6" s="226"/>
    </row>
    <row r="7" spans="1:8" ht="45" x14ac:dyDescent="0.25">
      <c r="A7" s="130" t="s">
        <v>64</v>
      </c>
      <c r="B7" s="102" t="s">
        <v>65</v>
      </c>
      <c r="C7" s="214"/>
      <c r="D7" s="212"/>
      <c r="E7" s="88"/>
      <c r="F7" s="88"/>
      <c r="G7" s="88"/>
      <c r="H7" s="226"/>
    </row>
    <row r="8" spans="1:8" ht="57" customHeight="1" x14ac:dyDescent="0.25">
      <c r="A8" s="130" t="s">
        <v>66</v>
      </c>
      <c r="B8" s="54" t="s">
        <v>67</v>
      </c>
      <c r="C8" s="214"/>
      <c r="D8" s="212"/>
      <c r="E8" s="88"/>
      <c r="F8" s="88"/>
      <c r="G8" s="88"/>
      <c r="H8" s="226"/>
    </row>
    <row r="9" spans="1:8" ht="52.5" customHeight="1" x14ac:dyDescent="0.25">
      <c r="A9" s="130" t="s">
        <v>68</v>
      </c>
      <c r="B9" s="102" t="s">
        <v>69</v>
      </c>
      <c r="C9" s="214"/>
      <c r="D9" s="212"/>
      <c r="E9" s="237"/>
      <c r="F9" s="88"/>
      <c r="G9" s="88"/>
      <c r="H9" s="226"/>
    </row>
    <row r="10" spans="1:8" ht="45" customHeight="1" x14ac:dyDescent="0.25">
      <c r="A10" s="130" t="s">
        <v>70</v>
      </c>
      <c r="B10" s="102" t="s">
        <v>71</v>
      </c>
      <c r="C10" s="214"/>
      <c r="D10" s="212"/>
      <c r="E10" s="237"/>
      <c r="F10" s="88"/>
      <c r="G10" s="88"/>
      <c r="H10" s="226"/>
    </row>
    <row r="11" spans="1:8" ht="56.45" customHeight="1" x14ac:dyDescent="0.25">
      <c r="A11" s="130" t="s">
        <v>70</v>
      </c>
      <c r="B11" s="102" t="s">
        <v>71</v>
      </c>
      <c r="C11" s="214"/>
      <c r="D11" s="212"/>
      <c r="E11" s="237"/>
      <c r="F11" s="88"/>
      <c r="G11" s="88"/>
      <c r="H11" s="226"/>
    </row>
    <row r="12" spans="1:8" ht="60" customHeight="1" x14ac:dyDescent="0.25">
      <c r="A12" s="130" t="s">
        <v>70</v>
      </c>
      <c r="B12" s="102" t="s">
        <v>71</v>
      </c>
      <c r="C12" s="250"/>
      <c r="D12" s="251"/>
      <c r="E12" s="252"/>
      <c r="F12" s="92"/>
      <c r="G12" s="92"/>
      <c r="H12" s="230"/>
    </row>
    <row r="13" spans="1:8" ht="57.75" customHeight="1" thickBot="1" x14ac:dyDescent="0.3">
      <c r="A13" s="130" t="s">
        <v>70</v>
      </c>
      <c r="B13" s="102" t="s">
        <v>71</v>
      </c>
      <c r="C13" s="215"/>
      <c r="D13" s="213"/>
      <c r="E13" s="241"/>
      <c r="F13" s="90"/>
      <c r="G13" s="90"/>
      <c r="H13" s="227"/>
    </row>
    <row r="14" spans="1:8" ht="16.5" thickTop="1" x14ac:dyDescent="0.25"/>
  </sheetData>
  <sheetProtection selectLockedCells="1"/>
  <autoFilter ref="A5:H5" xr:uid="{F1BA2ED5-B2E5-47EF-8777-8FDE76F2D99A}"/>
  <mergeCells count="1">
    <mergeCell ref="A4:H4"/>
  </mergeCells>
  <dataValidations count="2">
    <dataValidation type="list" allowBlank="1" showInputMessage="1" showErrorMessage="1" sqref="C6:C13" xr:uid="{00000000-0002-0000-0300-000000000000}">
      <formula1>DesignStage</formula1>
    </dataValidation>
    <dataValidation type="list" allowBlank="1" showInputMessage="1" showErrorMessage="1" sqref="H6:H13 D6:D13" xr:uid="{33BDF1A5-5757-43C1-9080-8BC8FA5A3BFA}">
      <formula1>OptionsBox</formula1>
    </dataValidation>
  </dataValidations>
  <pageMargins left="0.25" right="0.25" top="0.75" bottom="0.75" header="0.3" footer="0.3"/>
  <pageSetup scale="72" orientation="landscape"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RS1_General">
    <tabColor rgb="FFFFFF00"/>
  </sheetPr>
  <dimension ref="A1:I26"/>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A5" sqref="A5"/>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6" width="60.42578125" style="28" customWidth="1"/>
    <col min="7" max="8" width="52.7109375" style="28" customWidth="1"/>
    <col min="9" max="9" width="15.7109375" style="28" customWidth="1"/>
    <col min="10" max="10" width="9.140625" style="1" customWidth="1"/>
    <col min="11" max="16384" width="9.140625" style="1"/>
  </cols>
  <sheetData>
    <row r="1" spans="1:9" s="52" customFormat="1" ht="18" x14ac:dyDescent="0.25">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513</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70.5" customHeight="1" thickTop="1" x14ac:dyDescent="0.25">
      <c r="A6" s="286" t="s">
        <v>76</v>
      </c>
      <c r="B6" s="153" t="s">
        <v>77</v>
      </c>
      <c r="C6" s="265"/>
      <c r="D6" s="167"/>
      <c r="E6" s="98" t="s">
        <v>78</v>
      </c>
      <c r="F6" s="237"/>
      <c r="G6" s="88"/>
      <c r="H6" s="88"/>
      <c r="I6" s="226"/>
    </row>
    <row r="7" spans="1:9" ht="49.9" customHeight="1" x14ac:dyDescent="0.25">
      <c r="A7" s="287"/>
      <c r="B7" s="262" t="s">
        <v>79</v>
      </c>
      <c r="C7" s="222"/>
      <c r="D7" s="98"/>
      <c r="E7" s="263" t="s">
        <v>80</v>
      </c>
      <c r="F7" s="88"/>
      <c r="G7" s="88"/>
      <c r="H7" s="88"/>
      <c r="I7" s="226"/>
    </row>
    <row r="8" spans="1:9" ht="49.9" customHeight="1" x14ac:dyDescent="0.25">
      <c r="A8" s="287"/>
      <c r="B8" s="262" t="s">
        <v>81</v>
      </c>
      <c r="C8" s="222"/>
      <c r="D8" s="98"/>
      <c r="E8" s="264" t="s">
        <v>72</v>
      </c>
      <c r="F8" s="92"/>
      <c r="G8" s="92"/>
      <c r="H8" s="92"/>
      <c r="I8" s="230"/>
    </row>
    <row r="9" spans="1:9" ht="73.5" customHeight="1" x14ac:dyDescent="0.25">
      <c r="A9" s="287"/>
      <c r="B9" s="54" t="s">
        <v>82</v>
      </c>
      <c r="C9" s="266"/>
      <c r="D9" s="267"/>
      <c r="E9" s="98" t="s">
        <v>83</v>
      </c>
      <c r="F9" s="254"/>
      <c r="G9" s="92"/>
      <c r="H9" s="92"/>
      <c r="I9" s="230"/>
    </row>
    <row r="10" spans="1:9" ht="49.9" customHeight="1" x14ac:dyDescent="0.25">
      <c r="A10" s="255"/>
      <c r="B10" s="262" t="s">
        <v>84</v>
      </c>
      <c r="C10" s="222"/>
      <c r="D10" s="98"/>
      <c r="E10" s="263" t="s">
        <v>85</v>
      </c>
      <c r="F10" s="92"/>
      <c r="G10" s="92"/>
      <c r="H10" s="92"/>
      <c r="I10" s="230"/>
    </row>
    <row r="11" spans="1:9" ht="49.9" customHeight="1" thickBot="1" x14ac:dyDescent="0.3">
      <c r="A11" s="256"/>
      <c r="B11" s="55" t="s">
        <v>86</v>
      </c>
      <c r="C11" s="224"/>
      <c r="D11" s="97"/>
      <c r="E11" s="97" t="s">
        <v>87</v>
      </c>
      <c r="F11" s="90"/>
      <c r="G11" s="90"/>
      <c r="H11" s="90"/>
      <c r="I11" s="227"/>
    </row>
    <row r="12" spans="1:9" ht="49.9" customHeight="1" thickTop="1" x14ac:dyDescent="0.25">
      <c r="A12" s="286" t="s">
        <v>88</v>
      </c>
      <c r="B12" s="53" t="s">
        <v>89</v>
      </c>
      <c r="C12" s="220"/>
      <c r="D12" s="96"/>
      <c r="E12" s="95" t="s">
        <v>90</v>
      </c>
      <c r="F12" s="89"/>
      <c r="G12" s="89"/>
      <c r="H12" s="89"/>
      <c r="I12" s="228"/>
    </row>
    <row r="13" spans="1:9" ht="49.9" customHeight="1" x14ac:dyDescent="0.25">
      <c r="A13" s="287"/>
      <c r="B13" s="54" t="s">
        <v>91</v>
      </c>
      <c r="C13" s="220"/>
      <c r="D13" s="96"/>
      <c r="E13" s="98" t="s">
        <v>72</v>
      </c>
      <c r="F13" s="88"/>
      <c r="G13" s="88"/>
      <c r="H13" s="88"/>
      <c r="I13" s="226"/>
    </row>
    <row r="14" spans="1:9" ht="49.9" customHeight="1" x14ac:dyDescent="0.25">
      <c r="A14" s="287"/>
      <c r="B14" s="57" t="s">
        <v>92</v>
      </c>
      <c r="C14" s="222"/>
      <c r="D14" s="98"/>
      <c r="E14" s="99" t="s">
        <v>93</v>
      </c>
      <c r="F14" s="92"/>
      <c r="G14" s="92"/>
      <c r="H14" s="92"/>
      <c r="I14" s="230"/>
    </row>
    <row r="15" spans="1:9" ht="49.9" customHeight="1" thickBot="1" x14ac:dyDescent="0.3">
      <c r="A15" s="287"/>
      <c r="B15" s="54" t="s">
        <v>94</v>
      </c>
      <c r="C15" s="220"/>
      <c r="D15" s="96"/>
      <c r="E15" s="99" t="s">
        <v>72</v>
      </c>
      <c r="F15" s="92"/>
      <c r="G15" s="92"/>
      <c r="H15" s="92"/>
      <c r="I15" s="230"/>
    </row>
    <row r="16" spans="1:9" s="2" customFormat="1" ht="49.9" customHeight="1" thickTop="1" x14ac:dyDescent="0.25">
      <c r="A16" s="286" t="s">
        <v>95</v>
      </c>
      <c r="B16" s="53" t="s">
        <v>96</v>
      </c>
      <c r="C16" s="221"/>
      <c r="D16" s="95"/>
      <c r="E16" s="95" t="s">
        <v>72</v>
      </c>
      <c r="F16" s="89"/>
      <c r="G16" s="89"/>
      <c r="H16" s="89"/>
      <c r="I16" s="228"/>
    </row>
    <row r="17" spans="1:9" s="2" customFormat="1" ht="49.9" customHeight="1" x14ac:dyDescent="0.25">
      <c r="A17" s="287"/>
      <c r="B17" s="54" t="s">
        <v>97</v>
      </c>
      <c r="C17" s="222"/>
      <c r="D17" s="98"/>
      <c r="E17" s="98" t="s">
        <v>72</v>
      </c>
      <c r="F17" s="88"/>
      <c r="G17" s="88"/>
      <c r="H17" s="88"/>
      <c r="I17" s="226"/>
    </row>
    <row r="18" spans="1:9" s="2" customFormat="1" ht="61.5" customHeight="1" x14ac:dyDescent="0.25">
      <c r="A18" s="287"/>
      <c r="B18" s="54" t="s">
        <v>98</v>
      </c>
      <c r="C18" s="222"/>
      <c r="D18" s="98"/>
      <c r="E18" s="98" t="s">
        <v>72</v>
      </c>
      <c r="F18" s="243"/>
      <c r="G18" s="88"/>
      <c r="H18" s="88"/>
      <c r="I18" s="226"/>
    </row>
    <row r="19" spans="1:9" s="2" customFormat="1" ht="49.9" customHeight="1" x14ac:dyDescent="0.25">
      <c r="A19" s="287"/>
      <c r="B19" s="54" t="s">
        <v>99</v>
      </c>
      <c r="C19" s="222"/>
      <c r="D19" s="98"/>
      <c r="E19" s="98" t="s">
        <v>72</v>
      </c>
      <c r="F19" s="88"/>
      <c r="G19" s="92"/>
      <c r="H19" s="92"/>
      <c r="I19" s="230"/>
    </row>
    <row r="20" spans="1:9" s="2" customFormat="1" ht="49.9" customHeight="1" thickBot="1" x14ac:dyDescent="0.3">
      <c r="A20" s="288"/>
      <c r="B20" s="116" t="s">
        <v>100</v>
      </c>
      <c r="C20" s="224"/>
      <c r="D20" s="97"/>
      <c r="E20" s="117" t="s">
        <v>72</v>
      </c>
      <c r="F20" s="118"/>
      <c r="G20" s="90"/>
      <c r="H20" s="90"/>
      <c r="I20" s="227"/>
    </row>
    <row r="21" spans="1:9" ht="49.9" customHeight="1" thickTop="1" x14ac:dyDescent="0.25"/>
    <row r="22" spans="1:9" ht="49.9" customHeight="1" x14ac:dyDescent="0.25"/>
    <row r="23" spans="1:9" ht="49.9" customHeight="1" x14ac:dyDescent="0.25"/>
    <row r="24" spans="1:9" ht="49.9" customHeight="1" x14ac:dyDescent="0.25"/>
    <row r="25" spans="1:9" ht="49.9" customHeight="1" x14ac:dyDescent="0.25"/>
    <row r="26" spans="1:9" ht="49.9" customHeight="1" x14ac:dyDescent="0.25"/>
  </sheetData>
  <sheetProtection selectLockedCells="1"/>
  <autoFilter ref="A5:I5" xr:uid="{A66AA6C2-DEBC-41D6-A4F5-401F6195A486}"/>
  <customSheetViews>
    <customSheetView guid="{49CAB8E7-4385-469E-B2A4-A8B316B4C285}" fitToPage="1" topLeftCell="A48">
      <selection activeCell="F19" sqref="F19"/>
      <pageMargins left="0" right="0" top="0" bottom="0" header="0" footer="0"/>
      <pageSetup paperSize="17" scale="94" fitToHeight="0" orientation="landscape" r:id="rId1"/>
      <headerFooter>
        <oddFooter>&amp;CPage &amp;P of &amp;N&amp;R&amp;6&amp;F &amp;D&amp;T</oddFooter>
      </headerFooter>
    </customSheetView>
    <customSheetView guid="{5300802C-06F6-48C4-8EB0-5E17CF4667C7}" scale="80" showPageBreaks="1" fitToPage="1" hiddenRows="1">
      <selection activeCell="B16" sqref="B16"/>
      <pageMargins left="0" right="0" top="0" bottom="0" header="0" footer="0"/>
      <pageSetup paperSize="17" scale="94" fitToHeight="0" orientation="landscape" r:id="rId2"/>
      <headerFooter>
        <oddFooter>&amp;CPage &amp;P of &amp;N&amp;R&amp;6&amp;F &amp;D&amp;T</oddFooter>
      </headerFooter>
    </customSheetView>
    <customSheetView guid="{6C137B85-3270-437C-B86E-CC148FEC341C}" showPageBreaks="1" fitToPage="1" topLeftCell="A48">
      <selection activeCell="B72" sqref="B72"/>
      <pageMargins left="0" right="0" top="0" bottom="0" header="0" footer="0"/>
      <pageSetup paperSize="17" scale="94" fitToHeight="0" orientation="landscape" r:id="rId3"/>
      <headerFooter>
        <oddFooter>&amp;CPage &amp;P of &amp;N&amp;R&amp;6&amp;F &amp;D&amp;T</oddFooter>
      </headerFooter>
    </customSheetView>
  </customSheetViews>
  <mergeCells count="4">
    <mergeCell ref="A4:I4"/>
    <mergeCell ref="A16:A20"/>
    <mergeCell ref="A12:A15"/>
    <mergeCell ref="A6:A9"/>
  </mergeCells>
  <dataValidations count="2">
    <dataValidation type="list" allowBlank="1" showInputMessage="1" showErrorMessage="1" sqref="I6:I20 D6:D20" xr:uid="{00000000-0002-0000-0400-000000000000}">
      <formula1>OptionsBox</formula1>
    </dataValidation>
    <dataValidation type="list" allowBlank="1" showInputMessage="1" showErrorMessage="1" sqref="C6:C20" xr:uid="{B7A7F8C1-7480-48DE-A262-2EAD686CE4E4}">
      <formula1>DesignStage</formula1>
    </dataValidation>
  </dataValidations>
  <pageMargins left="0.7" right="0.7" top="0.75" bottom="0.75" header="0.3" footer="0.3"/>
  <pageSetup paperSize="17" scale="76" fitToHeight="2" orientation="landscape" r:id="rId4"/>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328E-59D3-4DC4-A346-EEC811CE0DA0}">
  <sheetPr codeName="DRS2_Hydrology">
    <tabColor rgb="FFFFFF00"/>
  </sheetPr>
  <dimension ref="A1:I72"/>
  <sheetViews>
    <sheetView showGridLines="0" zoomScale="85" zoomScaleNormal="85" workbookViewId="0">
      <pane xSplit="1" ySplit="5" topLeftCell="B22" activePane="bottomRight" state="frozen"/>
      <selection pane="topRight" activeCell="B1" sqref="B1"/>
      <selection pane="bottomLeft" activeCell="A6" sqref="A6"/>
      <selection pane="bottomRight" activeCell="A23" sqref="A23:A30"/>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6" width="80.7109375" style="28" customWidth="1"/>
    <col min="7" max="8" width="52.7109375" style="28" customWidth="1"/>
    <col min="9" max="9" width="15.7109375" style="28" customWidth="1"/>
    <col min="10" max="10" width="9.140625" style="1" customWidth="1"/>
    <col min="11" max="16384" width="9.140625" style="1"/>
  </cols>
  <sheetData>
    <row r="1" spans="1:9" s="52" customFormat="1" ht="18" x14ac:dyDescent="0.25">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101</v>
      </c>
      <c r="B4" s="284"/>
      <c r="C4" s="284"/>
      <c r="D4" s="284"/>
      <c r="E4" s="284"/>
      <c r="F4" s="284"/>
      <c r="G4" s="284"/>
      <c r="H4" s="284"/>
      <c r="I4" s="285"/>
    </row>
    <row r="5" spans="1:9" s="51" customFormat="1" ht="16.5" thickTop="1" thickBot="1" x14ac:dyDescent="0.25">
      <c r="A5" s="157" t="s">
        <v>53</v>
      </c>
      <c r="B5" s="158" t="s">
        <v>73</v>
      </c>
      <c r="C5" s="159" t="s">
        <v>55</v>
      </c>
      <c r="D5" s="159" t="s">
        <v>74</v>
      </c>
      <c r="E5" s="113" t="s">
        <v>75</v>
      </c>
      <c r="F5" s="160" t="s">
        <v>57</v>
      </c>
      <c r="G5" s="160" t="s">
        <v>58</v>
      </c>
      <c r="H5" s="160" t="s">
        <v>59</v>
      </c>
      <c r="I5" s="161" t="s">
        <v>60</v>
      </c>
    </row>
    <row r="6" spans="1:9" s="164" customFormat="1" ht="66" customHeight="1" thickTop="1" x14ac:dyDescent="0.25">
      <c r="A6" s="292" t="s">
        <v>102</v>
      </c>
      <c r="B6" s="53" t="s">
        <v>103</v>
      </c>
      <c r="C6" s="221"/>
      <c r="D6" s="95"/>
      <c r="E6" s="95" t="s">
        <v>104</v>
      </c>
      <c r="F6" s="89"/>
      <c r="G6" s="89"/>
      <c r="H6" s="89"/>
      <c r="I6" s="162"/>
    </row>
    <row r="7" spans="1:9" s="164" customFormat="1" ht="49.9" customHeight="1" x14ac:dyDescent="0.25">
      <c r="A7" s="293"/>
      <c r="B7" s="54"/>
      <c r="C7" s="222"/>
      <c r="D7" s="98"/>
      <c r="E7" s="98" t="s">
        <v>72</v>
      </c>
      <c r="F7" s="88"/>
      <c r="G7" s="88"/>
      <c r="H7" s="88"/>
      <c r="I7" s="165"/>
    </row>
    <row r="8" spans="1:9" s="164" customFormat="1" ht="49.9" customHeight="1" thickBot="1" x14ac:dyDescent="0.3">
      <c r="A8" s="294"/>
      <c r="B8" s="55"/>
      <c r="C8" s="224"/>
      <c r="D8" s="97"/>
      <c r="E8" s="97" t="s">
        <v>72</v>
      </c>
      <c r="F8" s="90"/>
      <c r="G8" s="90"/>
      <c r="H8" s="90"/>
      <c r="I8" s="163"/>
    </row>
    <row r="9" spans="1:9" ht="49.9" customHeight="1" thickTop="1" x14ac:dyDescent="0.25">
      <c r="A9" s="287" t="s">
        <v>105</v>
      </c>
      <c r="B9" s="155" t="s">
        <v>106</v>
      </c>
      <c r="C9" s="220"/>
      <c r="D9" s="96"/>
      <c r="E9" s="96" t="s">
        <v>72</v>
      </c>
      <c r="F9" s="242"/>
      <c r="G9" s="91"/>
      <c r="H9" s="91"/>
      <c r="I9" s="229"/>
    </row>
    <row r="10" spans="1:9" ht="49.9" customHeight="1" x14ac:dyDescent="0.25">
      <c r="A10" s="287"/>
      <c r="B10" s="154" t="s">
        <v>107</v>
      </c>
      <c r="C10" s="222"/>
      <c r="D10" s="98"/>
      <c r="E10" s="98" t="s">
        <v>72</v>
      </c>
      <c r="F10" s="242"/>
      <c r="G10" s="91"/>
      <c r="H10" s="91"/>
      <c r="I10" s="229"/>
    </row>
    <row r="11" spans="1:9" ht="49.9" customHeight="1" x14ac:dyDescent="0.25">
      <c r="A11" s="287"/>
      <c r="B11" s="154" t="s">
        <v>108</v>
      </c>
      <c r="C11" s="222"/>
      <c r="D11" s="98"/>
      <c r="E11" s="98" t="s">
        <v>72</v>
      </c>
      <c r="F11" s="91"/>
      <c r="G11" s="91"/>
      <c r="H11" s="91"/>
      <c r="I11" s="229"/>
    </row>
    <row r="12" spans="1:9" ht="49.9" customHeight="1" x14ac:dyDescent="0.25">
      <c r="A12" s="287"/>
      <c r="B12" s="154" t="s">
        <v>109</v>
      </c>
      <c r="C12" s="222"/>
      <c r="D12" s="98"/>
      <c r="E12" s="98" t="s">
        <v>72</v>
      </c>
      <c r="F12" s="88"/>
      <c r="G12" s="88"/>
      <c r="H12" s="88"/>
      <c r="I12" s="226"/>
    </row>
    <row r="13" spans="1:9" ht="53.25" customHeight="1" thickBot="1" x14ac:dyDescent="0.3">
      <c r="A13" s="288"/>
      <c r="B13" s="156"/>
      <c r="C13" s="224"/>
      <c r="D13" s="97"/>
      <c r="E13" s="97" t="s">
        <v>72</v>
      </c>
      <c r="F13" s="241"/>
      <c r="G13" s="90"/>
      <c r="H13" s="90"/>
      <c r="I13" s="227"/>
    </row>
    <row r="14" spans="1:9" s="2" customFormat="1" ht="49.9" customHeight="1" thickTop="1" x14ac:dyDescent="0.25">
      <c r="A14" s="286" t="s">
        <v>110</v>
      </c>
      <c r="B14" s="53" t="s">
        <v>111</v>
      </c>
      <c r="C14" s="221"/>
      <c r="D14" s="95"/>
      <c r="E14" s="95" t="s">
        <v>72</v>
      </c>
      <c r="F14" s="89"/>
      <c r="G14" s="89"/>
      <c r="H14" s="89"/>
      <c r="I14" s="228"/>
    </row>
    <row r="15" spans="1:9" s="2" customFormat="1" ht="49.9" customHeight="1" x14ac:dyDescent="0.25">
      <c r="A15" s="287"/>
      <c r="B15" s="54" t="s">
        <v>112</v>
      </c>
      <c r="C15" s="222"/>
      <c r="D15" s="98"/>
      <c r="E15" s="98" t="s">
        <v>72</v>
      </c>
      <c r="F15" s="88"/>
      <c r="G15" s="88"/>
      <c r="H15" s="88"/>
      <c r="I15" s="226"/>
    </row>
    <row r="16" spans="1:9" s="2" customFormat="1" ht="49.9" customHeight="1" x14ac:dyDescent="0.25">
      <c r="A16" s="287"/>
      <c r="B16" s="54" t="s">
        <v>113</v>
      </c>
      <c r="C16" s="222"/>
      <c r="D16" s="98"/>
      <c r="E16" s="99" t="s">
        <v>114</v>
      </c>
      <c r="F16" s="88"/>
      <c r="G16" s="88"/>
      <c r="H16" s="88"/>
      <c r="I16" s="226"/>
    </row>
    <row r="17" spans="1:9" s="2" customFormat="1" ht="49.9" customHeight="1" x14ac:dyDescent="0.25">
      <c r="A17" s="287"/>
      <c r="B17" s="57" t="s">
        <v>115</v>
      </c>
      <c r="C17" s="223"/>
      <c r="D17" s="99"/>
      <c r="E17" s="99" t="s">
        <v>114</v>
      </c>
      <c r="F17" s="92"/>
      <c r="G17" s="92"/>
      <c r="H17" s="92"/>
      <c r="I17" s="230"/>
    </row>
    <row r="18" spans="1:9" s="2" customFormat="1" ht="49.9" customHeight="1" x14ac:dyDescent="0.25">
      <c r="A18" s="287"/>
      <c r="B18" s="57" t="s">
        <v>116</v>
      </c>
      <c r="C18" s="223"/>
      <c r="D18" s="99"/>
      <c r="E18" s="99" t="s">
        <v>72</v>
      </c>
      <c r="F18" s="92"/>
      <c r="G18" s="92"/>
      <c r="H18" s="92"/>
      <c r="I18" s="230"/>
    </row>
    <row r="19" spans="1:9" s="2" customFormat="1" ht="49.9" customHeight="1" x14ac:dyDescent="0.25">
      <c r="A19" s="287"/>
      <c r="B19" s="57" t="s">
        <v>117</v>
      </c>
      <c r="C19" s="223"/>
      <c r="D19" s="99"/>
      <c r="E19" s="99" t="s">
        <v>114</v>
      </c>
      <c r="F19" s="92"/>
      <c r="G19" s="92"/>
      <c r="H19" s="92"/>
      <c r="I19" s="230"/>
    </row>
    <row r="20" spans="1:9" s="2" customFormat="1" ht="49.9" customHeight="1" x14ac:dyDescent="0.25">
      <c r="A20" s="287"/>
      <c r="B20" s="57" t="s">
        <v>118</v>
      </c>
      <c r="C20" s="223"/>
      <c r="D20" s="99"/>
      <c r="E20" s="99" t="s">
        <v>72</v>
      </c>
      <c r="F20" s="92"/>
      <c r="G20" s="92"/>
      <c r="H20" s="92"/>
      <c r="I20" s="230"/>
    </row>
    <row r="21" spans="1:9" s="2" customFormat="1" ht="58.15" customHeight="1" x14ac:dyDescent="0.25">
      <c r="A21" s="287"/>
      <c r="B21" s="57" t="s">
        <v>119</v>
      </c>
      <c r="C21" s="223"/>
      <c r="D21" s="99"/>
      <c r="E21" s="99" t="s">
        <v>114</v>
      </c>
      <c r="F21" s="92"/>
      <c r="G21" s="92"/>
      <c r="H21" s="92"/>
      <c r="I21" s="230"/>
    </row>
    <row r="22" spans="1:9" s="2" customFormat="1" ht="49.9" customHeight="1" thickBot="1" x14ac:dyDescent="0.3">
      <c r="A22" s="288"/>
      <c r="B22" s="55" t="s">
        <v>120</v>
      </c>
      <c r="C22" s="224"/>
      <c r="D22" s="97"/>
      <c r="E22" s="97" t="s">
        <v>72</v>
      </c>
      <c r="F22" s="90"/>
      <c r="G22" s="90"/>
      <c r="H22" s="90"/>
      <c r="I22" s="227"/>
    </row>
    <row r="23" spans="1:9" s="2" customFormat="1" ht="49.9" customHeight="1" thickTop="1" x14ac:dyDescent="0.25">
      <c r="A23" s="286" t="s">
        <v>512</v>
      </c>
      <c r="B23" s="53" t="s">
        <v>122</v>
      </c>
      <c r="C23" s="220"/>
      <c r="D23" s="96"/>
      <c r="E23" s="95" t="s">
        <v>72</v>
      </c>
      <c r="F23" s="89"/>
      <c r="G23" s="89"/>
      <c r="H23" s="89"/>
      <c r="I23" s="228"/>
    </row>
    <row r="24" spans="1:9" s="2" customFormat="1" ht="49.9" customHeight="1" x14ac:dyDescent="0.25">
      <c r="A24" s="287"/>
      <c r="B24" s="56" t="s">
        <v>123</v>
      </c>
      <c r="C24" s="220"/>
      <c r="D24" s="96"/>
      <c r="E24" s="96" t="s">
        <v>72</v>
      </c>
      <c r="F24" s="91"/>
      <c r="G24" s="91"/>
      <c r="H24" s="91"/>
      <c r="I24" s="229"/>
    </row>
    <row r="25" spans="1:9" s="2" customFormat="1" ht="49.9" customHeight="1" x14ac:dyDescent="0.25">
      <c r="A25" s="287"/>
      <c r="B25" s="56" t="s">
        <v>124</v>
      </c>
      <c r="C25" s="220"/>
      <c r="D25" s="96"/>
      <c r="E25" s="96" t="s">
        <v>72</v>
      </c>
      <c r="F25" s="91"/>
      <c r="G25" s="91"/>
      <c r="H25" s="91"/>
      <c r="I25" s="229"/>
    </row>
    <row r="26" spans="1:9" s="2" customFormat="1" ht="49.9" customHeight="1" x14ac:dyDescent="0.25">
      <c r="A26" s="287"/>
      <c r="B26" s="56" t="s">
        <v>125</v>
      </c>
      <c r="C26" s="220"/>
      <c r="D26" s="96"/>
      <c r="E26" s="96" t="s">
        <v>72</v>
      </c>
      <c r="F26" s="91"/>
      <c r="G26" s="91"/>
      <c r="H26" s="91"/>
      <c r="I26" s="229"/>
    </row>
    <row r="27" spans="1:9" s="2" customFormat="1" ht="49.9" customHeight="1" x14ac:dyDescent="0.25">
      <c r="A27" s="287"/>
      <c r="B27" s="56" t="s">
        <v>126</v>
      </c>
      <c r="C27" s="220"/>
      <c r="D27" s="96"/>
      <c r="E27" s="96" t="s">
        <v>72</v>
      </c>
      <c r="F27" s="91"/>
      <c r="G27" s="91"/>
      <c r="H27" s="91"/>
      <c r="I27" s="229"/>
    </row>
    <row r="28" spans="1:9" s="2" customFormat="1" ht="49.9" customHeight="1" x14ac:dyDescent="0.25">
      <c r="A28" s="287"/>
      <c r="B28" s="56" t="s">
        <v>127</v>
      </c>
      <c r="C28" s="220"/>
      <c r="D28" s="96"/>
      <c r="E28" s="96" t="s">
        <v>72</v>
      </c>
      <c r="F28" s="91"/>
      <c r="G28" s="91"/>
      <c r="H28" s="91"/>
      <c r="I28" s="229"/>
    </row>
    <row r="29" spans="1:9" s="2" customFormat="1" ht="49.9" customHeight="1" x14ac:dyDescent="0.25">
      <c r="A29" s="287"/>
      <c r="B29" s="56" t="s">
        <v>128</v>
      </c>
      <c r="C29" s="220"/>
      <c r="D29" s="96"/>
      <c r="E29" s="96" t="s">
        <v>72</v>
      </c>
      <c r="F29" s="91"/>
      <c r="G29" s="91"/>
      <c r="H29" s="91"/>
      <c r="I29" s="229"/>
    </row>
    <row r="30" spans="1:9" s="2" customFormat="1" ht="49.9" customHeight="1" thickBot="1" x14ac:dyDescent="0.3">
      <c r="A30" s="288"/>
      <c r="B30" s="116" t="s">
        <v>129</v>
      </c>
      <c r="C30" s="220"/>
      <c r="D30" s="96"/>
      <c r="E30" s="117" t="s">
        <v>72</v>
      </c>
      <c r="F30" s="118"/>
      <c r="G30" s="118"/>
      <c r="H30" s="118"/>
      <c r="I30" s="231"/>
    </row>
    <row r="31" spans="1:9" s="2" customFormat="1" ht="49.9" customHeight="1" thickTop="1" x14ac:dyDescent="0.25">
      <c r="A31" s="287" t="s">
        <v>130</v>
      </c>
      <c r="B31" s="56" t="s">
        <v>131</v>
      </c>
      <c r="C31" s="222"/>
      <c r="D31" s="98"/>
      <c r="E31" s="96" t="s">
        <v>72</v>
      </c>
      <c r="F31" s="91"/>
      <c r="G31" s="91"/>
      <c r="H31" s="91"/>
      <c r="I31" s="229"/>
    </row>
    <row r="32" spans="1:9" s="2" customFormat="1" ht="49.9" customHeight="1" x14ac:dyDescent="0.25">
      <c r="A32" s="287"/>
      <c r="B32" s="54" t="s">
        <v>132</v>
      </c>
      <c r="C32" s="222"/>
      <c r="D32" s="98"/>
      <c r="E32" s="98" t="s">
        <v>72</v>
      </c>
      <c r="F32" s="88"/>
      <c r="G32" s="88"/>
      <c r="H32" s="88"/>
      <c r="I32" s="226"/>
    </row>
    <row r="33" spans="1:9" s="2" customFormat="1" ht="49.9" customHeight="1" thickBot="1" x14ac:dyDescent="0.3">
      <c r="A33" s="287"/>
      <c r="B33" s="54" t="s">
        <v>133</v>
      </c>
      <c r="C33" s="222"/>
      <c r="D33" s="98"/>
      <c r="E33" s="98" t="s">
        <v>72</v>
      </c>
      <c r="F33" s="88"/>
      <c r="G33" s="88"/>
      <c r="H33" s="88"/>
      <c r="I33" s="226"/>
    </row>
    <row r="34" spans="1:9" ht="49.9" customHeight="1" thickTop="1" x14ac:dyDescent="0.25">
      <c r="A34" s="289" t="s">
        <v>134</v>
      </c>
      <c r="B34" s="166" t="s">
        <v>135</v>
      </c>
      <c r="C34" s="221"/>
      <c r="D34" s="95"/>
      <c r="E34" s="167" t="s">
        <v>72</v>
      </c>
      <c r="F34" s="89"/>
      <c r="G34" s="89"/>
      <c r="H34" s="89"/>
      <c r="I34" s="228"/>
    </row>
    <row r="35" spans="1:9" ht="49.9" customHeight="1" x14ac:dyDescent="0.25">
      <c r="A35" s="290"/>
      <c r="B35" s="5" t="s">
        <v>136</v>
      </c>
      <c r="C35" s="220"/>
      <c r="D35" s="96"/>
      <c r="E35" s="99" t="s">
        <v>72</v>
      </c>
      <c r="F35" s="91"/>
      <c r="G35" s="91"/>
      <c r="H35" s="91"/>
      <c r="I35" s="229"/>
    </row>
    <row r="36" spans="1:9" ht="49.9" customHeight="1" x14ac:dyDescent="0.25">
      <c r="A36" s="290"/>
      <c r="B36" s="5" t="s">
        <v>137</v>
      </c>
      <c r="C36" s="220"/>
      <c r="D36" s="96"/>
      <c r="E36" s="99" t="s">
        <v>72</v>
      </c>
      <c r="F36" s="257"/>
      <c r="G36" s="91"/>
      <c r="H36" s="91"/>
      <c r="I36" s="229"/>
    </row>
    <row r="37" spans="1:9" ht="49.9" customHeight="1" thickBot="1" x14ac:dyDescent="0.3">
      <c r="A37" s="290"/>
      <c r="B37" s="109" t="s">
        <v>138</v>
      </c>
      <c r="C37" s="222"/>
      <c r="D37" s="98"/>
      <c r="E37" s="120" t="s">
        <v>72</v>
      </c>
      <c r="F37" s="88"/>
      <c r="G37" s="88"/>
      <c r="H37" s="88"/>
      <c r="I37" s="226"/>
    </row>
    <row r="38" spans="1:9" ht="49.9" customHeight="1" thickTop="1" thickBot="1" x14ac:dyDescent="0.3">
      <c r="A38" s="290"/>
      <c r="B38" s="119"/>
      <c r="C38" s="232"/>
      <c r="D38" s="120"/>
      <c r="E38" s="120" t="s">
        <v>72</v>
      </c>
      <c r="F38" s="253"/>
      <c r="G38" s="92"/>
      <c r="H38" s="92"/>
      <c r="I38" s="230"/>
    </row>
    <row r="39" spans="1:9" ht="111" customHeight="1" thickTop="1" x14ac:dyDescent="0.25">
      <c r="A39" s="289" t="s">
        <v>139</v>
      </c>
      <c r="B39" s="123" t="s">
        <v>140</v>
      </c>
      <c r="C39" s="233"/>
      <c r="D39" s="124"/>
      <c r="E39" s="124" t="s">
        <v>141</v>
      </c>
      <c r="F39" s="253"/>
      <c r="G39" s="89"/>
      <c r="H39" s="89"/>
      <c r="I39" s="228"/>
    </row>
    <row r="40" spans="1:9" ht="49.9" customHeight="1" x14ac:dyDescent="0.25">
      <c r="A40" s="290"/>
      <c r="B40" s="121" t="s">
        <v>142</v>
      </c>
      <c r="C40" s="234"/>
      <c r="D40" s="122"/>
      <c r="E40" s="122" t="s">
        <v>141</v>
      </c>
      <c r="F40" s="88"/>
      <c r="G40" s="88"/>
      <c r="H40" s="88"/>
      <c r="I40" s="226"/>
    </row>
    <row r="41" spans="1:9" ht="49.9" customHeight="1" x14ac:dyDescent="0.25">
      <c r="A41" s="290"/>
      <c r="B41" s="121" t="s">
        <v>143</v>
      </c>
      <c r="C41" s="234"/>
      <c r="D41" s="122"/>
      <c r="E41" s="122" t="s">
        <v>72</v>
      </c>
      <c r="F41" s="237"/>
      <c r="G41" s="88"/>
      <c r="H41" s="88"/>
      <c r="I41" s="226"/>
    </row>
    <row r="42" spans="1:9" ht="49.9" customHeight="1" x14ac:dyDescent="0.25">
      <c r="A42" s="290"/>
      <c r="B42" s="121" t="s">
        <v>138</v>
      </c>
      <c r="C42" s="234"/>
      <c r="D42" s="122"/>
      <c r="E42" s="122" t="s">
        <v>72</v>
      </c>
      <c r="F42" s="88"/>
      <c r="G42" s="88"/>
      <c r="H42" s="88"/>
      <c r="I42" s="226"/>
    </row>
    <row r="43" spans="1:9" ht="49.9" customHeight="1" thickBot="1" x14ac:dyDescent="0.3">
      <c r="A43" s="291"/>
      <c r="B43" s="4"/>
      <c r="C43" s="225"/>
      <c r="D43" s="100"/>
      <c r="E43" s="100" t="s">
        <v>72</v>
      </c>
      <c r="F43" s="90"/>
      <c r="G43" s="90"/>
      <c r="H43" s="90"/>
      <c r="I43" s="227"/>
    </row>
    <row r="44" spans="1:9" ht="49.9" customHeight="1" thickTop="1" x14ac:dyDescent="0.25">
      <c r="A44" s="290" t="s">
        <v>144</v>
      </c>
      <c r="B44" s="174" t="s">
        <v>145</v>
      </c>
      <c r="C44" s="235"/>
      <c r="D44" s="169"/>
      <c r="E44" s="169" t="s">
        <v>114</v>
      </c>
      <c r="F44" s="91"/>
      <c r="G44" s="91"/>
      <c r="H44" s="91"/>
      <c r="I44" s="229"/>
    </row>
    <row r="45" spans="1:9" ht="49.9" customHeight="1" x14ac:dyDescent="0.25">
      <c r="A45" s="290"/>
      <c r="B45" s="153" t="s">
        <v>146</v>
      </c>
      <c r="C45" s="234"/>
      <c r="D45" s="122"/>
      <c r="E45" s="122" t="s">
        <v>114</v>
      </c>
      <c r="F45" s="88"/>
      <c r="G45" s="88"/>
      <c r="H45" s="88"/>
      <c r="I45" s="226"/>
    </row>
    <row r="46" spans="1:9" ht="49.9" customHeight="1" x14ac:dyDescent="0.25">
      <c r="A46" s="290"/>
      <c r="B46" s="153" t="s">
        <v>147</v>
      </c>
      <c r="C46" s="234"/>
      <c r="D46" s="122"/>
      <c r="E46" s="122" t="s">
        <v>114</v>
      </c>
      <c r="F46" s="88"/>
      <c r="G46" s="88"/>
      <c r="H46" s="88"/>
      <c r="I46" s="226"/>
    </row>
    <row r="47" spans="1:9" ht="49.9" customHeight="1" x14ac:dyDescent="0.25">
      <c r="A47" s="290"/>
      <c r="B47" s="153" t="s">
        <v>148</v>
      </c>
      <c r="C47" s="234"/>
      <c r="D47" s="122"/>
      <c r="E47" s="122" t="s">
        <v>72</v>
      </c>
      <c r="F47" s="88"/>
      <c r="G47" s="88"/>
      <c r="H47" s="88"/>
      <c r="I47" s="226"/>
    </row>
    <row r="48" spans="1:9" ht="49.9" customHeight="1" x14ac:dyDescent="0.25">
      <c r="A48" s="290"/>
      <c r="B48" s="153" t="s">
        <v>149</v>
      </c>
      <c r="C48" s="234"/>
      <c r="D48" s="122"/>
      <c r="E48" s="122" t="s">
        <v>72</v>
      </c>
      <c r="F48" s="88"/>
      <c r="G48" s="88"/>
      <c r="H48" s="88"/>
      <c r="I48" s="226"/>
    </row>
    <row r="49" spans="1:9" ht="49.9" customHeight="1" x14ac:dyDescent="0.25">
      <c r="A49" s="290"/>
      <c r="B49" s="153" t="s">
        <v>150</v>
      </c>
      <c r="C49" s="234"/>
      <c r="D49" s="122"/>
      <c r="E49" s="122" t="s">
        <v>114</v>
      </c>
      <c r="F49" s="88"/>
      <c r="G49" s="88"/>
      <c r="H49" s="88"/>
      <c r="I49" s="226"/>
    </row>
    <row r="50" spans="1:9" ht="49.9" customHeight="1" x14ac:dyDescent="0.25">
      <c r="A50" s="290"/>
      <c r="B50" s="153" t="s">
        <v>151</v>
      </c>
      <c r="C50" s="234"/>
      <c r="D50" s="122"/>
      <c r="E50" s="122" t="s">
        <v>114</v>
      </c>
      <c r="F50" s="88"/>
      <c r="G50" s="88"/>
      <c r="H50" s="88"/>
      <c r="I50" s="226"/>
    </row>
    <row r="51" spans="1:9" ht="49.9" customHeight="1" thickBot="1" x14ac:dyDescent="0.3">
      <c r="A51" s="291"/>
      <c r="B51" s="172" t="s">
        <v>152</v>
      </c>
      <c r="C51" s="225"/>
      <c r="D51" s="100"/>
      <c r="E51" s="100" t="s">
        <v>72</v>
      </c>
      <c r="F51" s="90"/>
      <c r="G51" s="90"/>
      <c r="H51" s="90"/>
      <c r="I51" s="227"/>
    </row>
    <row r="52" spans="1:9" ht="49.9" customHeight="1" thickTop="1" x14ac:dyDescent="0.25">
      <c r="A52" s="289" t="s">
        <v>153</v>
      </c>
      <c r="B52" s="168" t="s">
        <v>154</v>
      </c>
      <c r="C52" s="235"/>
      <c r="D52" s="169"/>
      <c r="E52" s="169" t="s">
        <v>155</v>
      </c>
      <c r="F52" s="91"/>
      <c r="G52" s="91"/>
      <c r="H52" s="91"/>
      <c r="I52" s="229"/>
    </row>
    <row r="53" spans="1:9" ht="49.9" customHeight="1" x14ac:dyDescent="0.25">
      <c r="A53" s="290"/>
      <c r="B53" s="121" t="s">
        <v>156</v>
      </c>
      <c r="C53" s="234"/>
      <c r="D53" s="122"/>
      <c r="E53" s="122" t="s">
        <v>155</v>
      </c>
      <c r="F53" s="88"/>
      <c r="G53" s="88"/>
      <c r="H53" s="88"/>
      <c r="I53" s="226"/>
    </row>
    <row r="54" spans="1:9" ht="49.9" customHeight="1" x14ac:dyDescent="0.25">
      <c r="A54" s="290"/>
      <c r="B54" s="121" t="s">
        <v>157</v>
      </c>
      <c r="C54" s="234"/>
      <c r="D54" s="122"/>
      <c r="E54" s="122" t="s">
        <v>72</v>
      </c>
      <c r="F54" s="88"/>
      <c r="G54" s="88"/>
      <c r="H54" s="88"/>
      <c r="I54" s="226"/>
    </row>
    <row r="55" spans="1:9" ht="49.9" customHeight="1" x14ac:dyDescent="0.25">
      <c r="A55" s="290"/>
      <c r="B55" s="121" t="s">
        <v>158</v>
      </c>
      <c r="C55" s="234"/>
      <c r="D55" s="122"/>
      <c r="E55" s="122" t="s">
        <v>72</v>
      </c>
      <c r="F55" s="88"/>
      <c r="G55" s="88"/>
      <c r="H55" s="88"/>
      <c r="I55" s="226"/>
    </row>
    <row r="56" spans="1:9" ht="49.9" customHeight="1" x14ac:dyDescent="0.25">
      <c r="A56" s="290"/>
      <c r="B56" s="121" t="s">
        <v>159</v>
      </c>
      <c r="C56" s="234"/>
      <c r="D56" s="122"/>
      <c r="E56" s="122" t="s">
        <v>155</v>
      </c>
      <c r="F56" s="88"/>
      <c r="G56" s="88"/>
      <c r="H56" s="88"/>
      <c r="I56" s="226"/>
    </row>
    <row r="57" spans="1:9" ht="49.9" customHeight="1" x14ac:dyDescent="0.25">
      <c r="A57" s="290"/>
      <c r="B57" s="121" t="s">
        <v>160</v>
      </c>
      <c r="C57" s="234"/>
      <c r="D57" s="122"/>
      <c r="E57" s="122" t="s">
        <v>72</v>
      </c>
      <c r="F57" s="88"/>
      <c r="G57" s="88"/>
      <c r="H57" s="88"/>
      <c r="I57" s="226"/>
    </row>
    <row r="58" spans="1:9" ht="49.9" customHeight="1" x14ac:dyDescent="0.25">
      <c r="A58" s="290"/>
      <c r="B58" s="121" t="s">
        <v>161</v>
      </c>
      <c r="C58" s="234"/>
      <c r="D58" s="122"/>
      <c r="E58" s="122" t="s">
        <v>155</v>
      </c>
      <c r="F58" s="88"/>
      <c r="G58" s="88"/>
      <c r="H58" s="88"/>
      <c r="I58" s="226"/>
    </row>
    <row r="59" spans="1:9" ht="49.9" customHeight="1" x14ac:dyDescent="0.25">
      <c r="A59" s="290"/>
      <c r="B59" s="121" t="s">
        <v>162</v>
      </c>
      <c r="C59" s="234"/>
      <c r="D59" s="122"/>
      <c r="E59" s="122" t="s">
        <v>72</v>
      </c>
      <c r="F59" s="88"/>
      <c r="G59" s="88"/>
      <c r="H59" s="88"/>
      <c r="I59" s="226"/>
    </row>
    <row r="60" spans="1:9" ht="49.9" customHeight="1" x14ac:dyDescent="0.25">
      <c r="A60" s="290"/>
      <c r="B60" s="121" t="s">
        <v>163</v>
      </c>
      <c r="C60" s="234"/>
      <c r="D60" s="122"/>
      <c r="E60" s="122" t="s">
        <v>155</v>
      </c>
      <c r="F60" s="88"/>
      <c r="G60" s="88"/>
      <c r="H60" s="88"/>
      <c r="I60" s="226"/>
    </row>
    <row r="61" spans="1:9" ht="49.9" customHeight="1" x14ac:dyDescent="0.25">
      <c r="A61" s="290"/>
      <c r="B61" s="121" t="s">
        <v>164</v>
      </c>
      <c r="C61" s="234"/>
      <c r="D61" s="122"/>
      <c r="E61" s="122" t="s">
        <v>155</v>
      </c>
      <c r="F61" s="88"/>
      <c r="G61" s="88"/>
      <c r="H61" s="88"/>
      <c r="I61" s="226"/>
    </row>
    <row r="62" spans="1:9" ht="49.9" customHeight="1" x14ac:dyDescent="0.25">
      <c r="A62" s="290"/>
      <c r="B62" s="121" t="s">
        <v>165</v>
      </c>
      <c r="C62" s="234"/>
      <c r="D62" s="122"/>
      <c r="E62" s="122" t="s">
        <v>72</v>
      </c>
      <c r="F62" s="88"/>
      <c r="G62" s="88"/>
      <c r="H62" s="88"/>
      <c r="I62" s="226"/>
    </row>
    <row r="63" spans="1:9" ht="49.9" customHeight="1" x14ac:dyDescent="0.25">
      <c r="A63" s="290"/>
      <c r="B63" s="121" t="s">
        <v>166</v>
      </c>
      <c r="C63" s="234"/>
      <c r="D63" s="122"/>
      <c r="E63" s="122" t="s">
        <v>72</v>
      </c>
      <c r="F63" s="88"/>
      <c r="G63" s="88"/>
      <c r="H63" s="88"/>
      <c r="I63" s="226"/>
    </row>
    <row r="64" spans="1:9" ht="49.9" customHeight="1" x14ac:dyDescent="0.25">
      <c r="A64" s="290"/>
      <c r="B64" s="121" t="s">
        <v>167</v>
      </c>
      <c r="C64" s="234"/>
      <c r="D64" s="122"/>
      <c r="E64" s="122" t="s">
        <v>72</v>
      </c>
      <c r="F64" s="88"/>
      <c r="G64" s="88"/>
      <c r="H64" s="88"/>
      <c r="I64" s="226"/>
    </row>
    <row r="65" spans="1:9" ht="49.9" customHeight="1" x14ac:dyDescent="0.25">
      <c r="A65" s="290"/>
      <c r="B65" s="121" t="s">
        <v>168</v>
      </c>
      <c r="C65" s="234"/>
      <c r="D65" s="122"/>
      <c r="E65" s="122" t="s">
        <v>72</v>
      </c>
      <c r="F65" s="88"/>
      <c r="G65" s="88"/>
      <c r="H65" s="88"/>
      <c r="I65" s="226"/>
    </row>
    <row r="66" spans="1:9" ht="49.9" customHeight="1" thickBot="1" x14ac:dyDescent="0.3">
      <c r="A66" s="291"/>
      <c r="B66" s="4" t="s">
        <v>169</v>
      </c>
      <c r="C66" s="225"/>
      <c r="D66" s="100"/>
      <c r="E66" s="100" t="s">
        <v>155</v>
      </c>
      <c r="F66" s="90"/>
      <c r="G66" s="90"/>
      <c r="H66" s="90"/>
      <c r="I66" s="227"/>
    </row>
    <row r="67" spans="1:9" ht="49.9" customHeight="1" thickTop="1" x14ac:dyDescent="0.25">
      <c r="A67" s="290" t="s">
        <v>170</v>
      </c>
      <c r="B67" s="5" t="s">
        <v>171</v>
      </c>
      <c r="C67" s="220"/>
      <c r="D67" s="96"/>
      <c r="E67" s="96" t="s">
        <v>72</v>
      </c>
      <c r="F67" s="91"/>
      <c r="G67" s="91"/>
      <c r="H67" s="91"/>
      <c r="I67" s="229"/>
    </row>
    <row r="68" spans="1:9" ht="49.9" customHeight="1" x14ac:dyDescent="0.25">
      <c r="A68" s="290"/>
      <c r="B68" s="5" t="s">
        <v>172</v>
      </c>
      <c r="C68" s="220"/>
      <c r="D68" s="96"/>
      <c r="E68" s="98" t="s">
        <v>72</v>
      </c>
      <c r="F68" s="91"/>
      <c r="G68" s="91"/>
      <c r="H68" s="91"/>
      <c r="I68" s="229"/>
    </row>
    <row r="69" spans="1:9" ht="49.9" customHeight="1" x14ac:dyDescent="0.25">
      <c r="A69" s="290"/>
      <c r="B69" s="5"/>
      <c r="C69" s="220"/>
      <c r="D69" s="96"/>
      <c r="E69" s="98" t="s">
        <v>72</v>
      </c>
      <c r="F69" s="91"/>
      <c r="G69" s="91"/>
      <c r="H69" s="91"/>
      <c r="I69" s="229"/>
    </row>
    <row r="70" spans="1:9" ht="49.9" customHeight="1" x14ac:dyDescent="0.25">
      <c r="A70" s="290"/>
      <c r="B70" s="109"/>
      <c r="C70" s="222"/>
      <c r="D70" s="98"/>
      <c r="E70" s="98" t="s">
        <v>72</v>
      </c>
      <c r="F70" s="88"/>
      <c r="G70" s="88"/>
      <c r="H70" s="88"/>
      <c r="I70" s="226"/>
    </row>
    <row r="71" spans="1:9" ht="49.9" customHeight="1" thickBot="1" x14ac:dyDescent="0.3">
      <c r="A71" s="291"/>
      <c r="B71" s="4"/>
      <c r="C71" s="225"/>
      <c r="D71" s="100"/>
      <c r="E71" s="100" t="s">
        <v>72</v>
      </c>
      <c r="F71" s="90"/>
      <c r="G71" s="90"/>
      <c r="H71" s="90"/>
      <c r="I71" s="227"/>
    </row>
    <row r="72" spans="1:9" ht="15.75" thickTop="1" x14ac:dyDescent="0.25"/>
  </sheetData>
  <sheetProtection selectLockedCells="1"/>
  <autoFilter ref="A5:I5" xr:uid="{B3901F56-3900-44A8-9038-249DF5DDCB1D}"/>
  <mergeCells count="11">
    <mergeCell ref="A34:A38"/>
    <mergeCell ref="A67:A71"/>
    <mergeCell ref="A4:I4"/>
    <mergeCell ref="A6:A8"/>
    <mergeCell ref="A9:A13"/>
    <mergeCell ref="A14:A22"/>
    <mergeCell ref="A23:A30"/>
    <mergeCell ref="A31:A33"/>
    <mergeCell ref="A44:A51"/>
    <mergeCell ref="A52:A66"/>
    <mergeCell ref="A39:A43"/>
  </mergeCells>
  <dataValidations count="2">
    <dataValidation type="list" allowBlank="1" showInputMessage="1" showErrorMessage="1" sqref="I6:I71 D6:D71" xr:uid="{842606A9-B141-4E26-85C4-82F773E0900A}">
      <formula1>OptionsBox</formula1>
    </dataValidation>
    <dataValidation type="list" allowBlank="1" showInputMessage="1" showErrorMessage="1" sqref="C6:C71" xr:uid="{7745101D-B590-4B72-836C-11961396B75A}">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A14DC-08ED-432E-8EF1-69DA9B7F7CF3}">
  <sheetPr codeName="DRS3_Geology">
    <tabColor rgb="FFFFFF00"/>
  </sheetPr>
  <dimension ref="A1:I80"/>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4" sqref="B44"/>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6" width="101.5703125" style="28" customWidth="1"/>
    <col min="7"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173</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49.9" customHeight="1" thickTop="1" x14ac:dyDescent="0.25">
      <c r="A6" s="287" t="s">
        <v>102</v>
      </c>
      <c r="B6" s="56" t="s">
        <v>174</v>
      </c>
      <c r="C6" s="220"/>
      <c r="D6" s="96"/>
      <c r="E6" s="96" t="s">
        <v>175</v>
      </c>
      <c r="F6" s="91"/>
      <c r="G6" s="110"/>
      <c r="H6" s="110"/>
      <c r="I6" s="115"/>
    </row>
    <row r="7" spans="1:9" ht="49.9" customHeight="1" x14ac:dyDescent="0.25">
      <c r="A7" s="287"/>
      <c r="B7" s="54" t="s">
        <v>176</v>
      </c>
      <c r="C7" s="222"/>
      <c r="D7" s="98"/>
      <c r="E7" s="98" t="s">
        <v>72</v>
      </c>
      <c r="F7" s="237"/>
      <c r="G7" s="103"/>
      <c r="H7" s="103"/>
      <c r="I7" s="226"/>
    </row>
    <row r="8" spans="1:9" ht="49.9" customHeight="1" x14ac:dyDescent="0.25">
      <c r="A8" s="287"/>
      <c r="B8" s="54" t="s">
        <v>177</v>
      </c>
      <c r="C8" s="222"/>
      <c r="D8" s="98"/>
      <c r="E8" s="98" t="s">
        <v>178</v>
      </c>
      <c r="F8" s="88"/>
      <c r="G8" s="103"/>
      <c r="H8" s="103"/>
      <c r="I8" s="226"/>
    </row>
    <row r="9" spans="1:9" ht="49.9" customHeight="1" x14ac:dyDescent="0.25">
      <c r="A9" s="287"/>
      <c r="B9" s="54" t="s">
        <v>179</v>
      </c>
      <c r="C9" s="222"/>
      <c r="D9" s="98"/>
      <c r="E9" s="98" t="s">
        <v>180</v>
      </c>
      <c r="F9" s="88"/>
      <c r="G9" s="103"/>
      <c r="H9" s="103"/>
      <c r="I9" s="226"/>
    </row>
    <row r="10" spans="1:9" ht="49.9" customHeight="1" thickBot="1" x14ac:dyDescent="0.3">
      <c r="A10" s="288"/>
      <c r="B10" s="57"/>
      <c r="C10" s="223"/>
      <c r="D10" s="99"/>
      <c r="E10" s="99" t="s">
        <v>72</v>
      </c>
      <c r="F10" s="92"/>
      <c r="G10" s="104"/>
      <c r="H10" s="104"/>
      <c r="I10" s="230"/>
    </row>
    <row r="11" spans="1:9" ht="49.9" customHeight="1" thickTop="1" x14ac:dyDescent="0.25">
      <c r="A11" s="286" t="s">
        <v>181</v>
      </c>
      <c r="B11" s="53" t="s">
        <v>182</v>
      </c>
      <c r="C11" s="221"/>
      <c r="D11" s="95"/>
      <c r="E11" s="95" t="s">
        <v>72</v>
      </c>
      <c r="F11" s="89"/>
      <c r="G11" s="89"/>
      <c r="H11" s="89"/>
      <c r="I11" s="228"/>
    </row>
    <row r="12" spans="1:9" ht="49.9" customHeight="1" x14ac:dyDescent="0.25">
      <c r="A12" s="287"/>
      <c r="B12" s="54" t="s">
        <v>183</v>
      </c>
      <c r="C12" s="222"/>
      <c r="D12" s="98"/>
      <c r="E12" s="98" t="s">
        <v>72</v>
      </c>
      <c r="F12" s="88"/>
      <c r="G12" s="88"/>
      <c r="H12" s="88"/>
      <c r="I12" s="226"/>
    </row>
    <row r="13" spans="1:9" ht="49.9" customHeight="1" x14ac:dyDescent="0.25">
      <c r="A13" s="287"/>
      <c r="B13" s="54" t="s">
        <v>184</v>
      </c>
      <c r="C13" s="222"/>
      <c r="D13" s="98"/>
      <c r="E13" s="98" t="s">
        <v>72</v>
      </c>
      <c r="F13" s="88"/>
      <c r="G13" s="88"/>
      <c r="H13" s="88"/>
      <c r="I13" s="226"/>
    </row>
    <row r="14" spans="1:9" ht="100.5" customHeight="1" x14ac:dyDescent="0.25">
      <c r="A14" s="287"/>
      <c r="B14" s="54" t="s">
        <v>185</v>
      </c>
      <c r="C14" s="222"/>
      <c r="D14" s="98"/>
      <c r="E14" s="98" t="s">
        <v>72</v>
      </c>
      <c r="F14" s="244"/>
      <c r="G14" s="88"/>
      <c r="H14" s="88"/>
      <c r="I14" s="226"/>
    </row>
    <row r="15" spans="1:9" ht="49.9" customHeight="1" x14ac:dyDescent="0.25">
      <c r="A15" s="287"/>
      <c r="B15" s="54" t="s">
        <v>186</v>
      </c>
      <c r="C15" s="222"/>
      <c r="D15" s="98"/>
      <c r="E15" s="98" t="s">
        <v>72</v>
      </c>
      <c r="F15" s="88"/>
      <c r="G15" s="88"/>
      <c r="H15" s="88"/>
      <c r="I15" s="226"/>
    </row>
    <row r="16" spans="1:9" ht="49.9" customHeight="1" x14ac:dyDescent="0.25">
      <c r="A16" s="287"/>
      <c r="B16" s="54" t="s">
        <v>187</v>
      </c>
      <c r="C16" s="222"/>
      <c r="D16" s="98"/>
      <c r="E16" s="98" t="s">
        <v>72</v>
      </c>
      <c r="F16" s="88"/>
      <c r="G16" s="88"/>
      <c r="H16" s="88"/>
      <c r="I16" s="226"/>
    </row>
    <row r="17" spans="1:9" ht="49.9" customHeight="1" x14ac:dyDescent="0.25">
      <c r="A17" s="287"/>
      <c r="B17" s="54" t="s">
        <v>188</v>
      </c>
      <c r="C17" s="222"/>
      <c r="D17" s="98"/>
      <c r="E17" s="98" t="s">
        <v>189</v>
      </c>
      <c r="F17" s="88"/>
      <c r="G17" s="88"/>
      <c r="H17" s="88"/>
      <c r="I17" s="226"/>
    </row>
    <row r="18" spans="1:9" ht="62.45" customHeight="1" x14ac:dyDescent="0.25">
      <c r="A18" s="287"/>
      <c r="B18" s="54" t="s">
        <v>190</v>
      </c>
      <c r="C18" s="222"/>
      <c r="D18" s="98"/>
      <c r="E18" s="98" t="s">
        <v>72</v>
      </c>
      <c r="F18" s="88"/>
      <c r="G18" s="88"/>
      <c r="H18" s="88"/>
      <c r="I18" s="226"/>
    </row>
    <row r="19" spans="1:9" ht="49.9" customHeight="1" x14ac:dyDescent="0.25">
      <c r="A19" s="287"/>
      <c r="B19" s="54" t="s">
        <v>191</v>
      </c>
      <c r="C19" s="222"/>
      <c r="D19" s="98"/>
      <c r="E19" s="98" t="s">
        <v>189</v>
      </c>
      <c r="F19" s="88"/>
      <c r="G19" s="88"/>
      <c r="H19" s="88"/>
      <c r="I19" s="226"/>
    </row>
    <row r="20" spans="1:9" ht="49.9" customHeight="1" x14ac:dyDescent="0.25">
      <c r="A20" s="287"/>
      <c r="B20" s="57" t="s">
        <v>192</v>
      </c>
      <c r="C20" s="223"/>
      <c r="D20" s="99"/>
      <c r="E20" s="99" t="s">
        <v>189</v>
      </c>
      <c r="F20" s="92"/>
      <c r="G20" s="92"/>
      <c r="H20" s="92"/>
      <c r="I20" s="230"/>
    </row>
    <row r="21" spans="1:9" ht="49.9" customHeight="1" thickBot="1" x14ac:dyDescent="0.3">
      <c r="A21" s="287"/>
      <c r="B21" s="57"/>
      <c r="C21" s="223"/>
      <c r="D21" s="99"/>
      <c r="E21" s="99"/>
      <c r="F21" s="245"/>
      <c r="G21" s="92"/>
      <c r="H21" s="92"/>
      <c r="I21" s="230"/>
    </row>
    <row r="22" spans="1:9" s="2" customFormat="1" ht="49.9" customHeight="1" thickTop="1" x14ac:dyDescent="0.25">
      <c r="A22" s="286" t="s">
        <v>105</v>
      </c>
      <c r="B22" s="171" t="s">
        <v>193</v>
      </c>
      <c r="C22" s="221"/>
      <c r="D22" s="95"/>
      <c r="E22" s="95" t="s">
        <v>72</v>
      </c>
      <c r="F22" s="89"/>
      <c r="G22" s="89"/>
      <c r="H22" s="89"/>
      <c r="I22" s="228"/>
    </row>
    <row r="23" spans="1:9" s="2" customFormat="1" ht="73.5" customHeight="1" x14ac:dyDescent="0.25">
      <c r="A23" s="287"/>
      <c r="B23" s="170" t="s">
        <v>194</v>
      </c>
      <c r="C23" s="222"/>
      <c r="D23" s="98"/>
      <c r="E23" s="98" t="s">
        <v>72</v>
      </c>
      <c r="F23" s="88"/>
      <c r="G23" s="88"/>
      <c r="H23" s="88"/>
      <c r="I23" s="226"/>
    </row>
    <row r="24" spans="1:9" s="2" customFormat="1" ht="49.9" customHeight="1" x14ac:dyDescent="0.25">
      <c r="A24" s="287"/>
      <c r="B24" s="170" t="s">
        <v>195</v>
      </c>
      <c r="C24" s="222"/>
      <c r="D24" s="98"/>
      <c r="E24" s="98" t="s">
        <v>72</v>
      </c>
      <c r="F24" s="88"/>
      <c r="G24" s="88"/>
      <c r="H24" s="88"/>
      <c r="I24" s="226"/>
    </row>
    <row r="25" spans="1:9" s="2" customFormat="1" ht="49.9" customHeight="1" x14ac:dyDescent="0.25">
      <c r="A25" s="287"/>
      <c r="B25" s="170" t="s">
        <v>196</v>
      </c>
      <c r="C25" s="222"/>
      <c r="D25" s="98"/>
      <c r="E25" s="98" t="s">
        <v>72</v>
      </c>
      <c r="F25" s="88"/>
      <c r="G25" s="88"/>
      <c r="H25" s="88"/>
      <c r="I25" s="226"/>
    </row>
    <row r="26" spans="1:9" s="2" customFormat="1" ht="49.9" customHeight="1" thickBot="1" x14ac:dyDescent="0.3">
      <c r="A26" s="287"/>
      <c r="B26" s="175" t="s">
        <v>197</v>
      </c>
      <c r="C26" s="223"/>
      <c r="D26" s="99"/>
      <c r="E26" s="99" t="s">
        <v>72</v>
      </c>
      <c r="F26" s="92"/>
      <c r="G26" s="92"/>
      <c r="H26" s="92"/>
      <c r="I26" s="230"/>
    </row>
    <row r="27" spans="1:9" s="2" customFormat="1" ht="49.9" customHeight="1" thickTop="1" x14ac:dyDescent="0.25">
      <c r="A27" s="286" t="s">
        <v>198</v>
      </c>
      <c r="B27" s="171" t="s">
        <v>199</v>
      </c>
      <c r="C27" s="221"/>
      <c r="D27" s="95"/>
      <c r="E27" s="95" t="s">
        <v>189</v>
      </c>
      <c r="F27" s="89"/>
      <c r="G27" s="89"/>
      <c r="H27" s="89"/>
      <c r="I27" s="228"/>
    </row>
    <row r="28" spans="1:9" s="2" customFormat="1" ht="49.9" customHeight="1" x14ac:dyDescent="0.25">
      <c r="A28" s="287"/>
      <c r="B28" s="170" t="s">
        <v>200</v>
      </c>
      <c r="C28" s="222"/>
      <c r="D28" s="98"/>
      <c r="E28" s="98" t="s">
        <v>72</v>
      </c>
      <c r="F28" s="88"/>
      <c r="G28" s="88"/>
      <c r="H28" s="88"/>
      <c r="I28" s="226"/>
    </row>
    <row r="29" spans="1:9" s="2" customFormat="1" ht="49.9" customHeight="1" x14ac:dyDescent="0.25">
      <c r="A29" s="287"/>
      <c r="B29" s="170"/>
      <c r="C29" s="222"/>
      <c r="D29" s="98"/>
      <c r="E29" s="98" t="s">
        <v>72</v>
      </c>
      <c r="F29" s="88"/>
      <c r="G29" s="88"/>
      <c r="H29" s="88"/>
      <c r="I29" s="226"/>
    </row>
    <row r="30" spans="1:9" s="2" customFormat="1" ht="49.9" customHeight="1" x14ac:dyDescent="0.25">
      <c r="A30" s="287"/>
      <c r="B30" s="170"/>
      <c r="C30" s="222"/>
      <c r="D30" s="98"/>
      <c r="E30" s="98" t="s">
        <v>72</v>
      </c>
      <c r="F30" s="88"/>
      <c r="G30" s="88"/>
      <c r="H30" s="88"/>
      <c r="I30" s="226"/>
    </row>
    <row r="31" spans="1:9" s="2" customFormat="1" ht="49.9" customHeight="1" thickBot="1" x14ac:dyDescent="0.3">
      <c r="A31" s="288"/>
      <c r="B31" s="176"/>
      <c r="C31" s="224"/>
      <c r="D31" s="97"/>
      <c r="E31" s="97" t="s">
        <v>72</v>
      </c>
      <c r="F31" s="90"/>
      <c r="G31" s="90"/>
      <c r="H31" s="90"/>
      <c r="I31" s="227"/>
    </row>
    <row r="32" spans="1:9" s="2" customFormat="1" ht="49.9" customHeight="1" thickTop="1" x14ac:dyDescent="0.25">
      <c r="A32" s="286" t="s">
        <v>201</v>
      </c>
      <c r="B32" s="177" t="s">
        <v>202</v>
      </c>
      <c r="C32" s="221"/>
      <c r="D32" s="95"/>
      <c r="E32" s="95" t="s">
        <v>72</v>
      </c>
      <c r="F32" s="89"/>
      <c r="G32" s="89"/>
      <c r="H32" s="89"/>
      <c r="I32" s="228"/>
    </row>
    <row r="33" spans="1:9" s="2" customFormat="1" ht="49.9" customHeight="1" x14ac:dyDescent="0.25">
      <c r="A33" s="287"/>
      <c r="B33" s="153" t="s">
        <v>116</v>
      </c>
      <c r="C33" s="222"/>
      <c r="D33" s="98"/>
      <c r="E33" s="98" t="s">
        <v>189</v>
      </c>
      <c r="F33" s="88"/>
      <c r="G33" s="88"/>
      <c r="H33" s="88"/>
      <c r="I33" s="226"/>
    </row>
    <row r="34" spans="1:9" s="2" customFormat="1" ht="49.9" customHeight="1" x14ac:dyDescent="0.25">
      <c r="A34" s="287"/>
      <c r="B34" s="153" t="s">
        <v>203</v>
      </c>
      <c r="C34" s="222"/>
      <c r="D34" s="98"/>
      <c r="E34" s="98" t="s">
        <v>72</v>
      </c>
      <c r="F34" s="88"/>
      <c r="G34" s="88"/>
      <c r="H34" s="88"/>
      <c r="I34" s="226"/>
    </row>
    <row r="35" spans="1:9" s="2" customFormat="1" ht="49.9" customHeight="1" x14ac:dyDescent="0.25">
      <c r="A35" s="287"/>
      <c r="B35" s="153" t="s">
        <v>204</v>
      </c>
      <c r="C35" s="222"/>
      <c r="D35" s="98"/>
      <c r="E35" s="98" t="s">
        <v>72</v>
      </c>
      <c r="F35" s="88"/>
      <c r="G35" s="88"/>
      <c r="H35" s="88"/>
      <c r="I35" s="226"/>
    </row>
    <row r="36" spans="1:9" s="2" customFormat="1" ht="49.9" customHeight="1" x14ac:dyDescent="0.25">
      <c r="A36" s="287"/>
      <c r="B36" s="238" t="s">
        <v>205</v>
      </c>
      <c r="C36" s="223"/>
      <c r="D36" s="99"/>
      <c r="E36" s="99"/>
      <c r="F36" s="92"/>
      <c r="G36" s="92"/>
      <c r="H36" s="92"/>
      <c r="I36" s="230"/>
    </row>
    <row r="37" spans="1:9" s="2" customFormat="1" ht="66" customHeight="1" thickBot="1" x14ac:dyDescent="0.3">
      <c r="A37" s="287"/>
      <c r="B37" s="178"/>
      <c r="C37" s="223"/>
      <c r="D37" s="99"/>
      <c r="E37" s="99" t="s">
        <v>72</v>
      </c>
      <c r="F37" s="268"/>
      <c r="G37" s="92"/>
      <c r="H37" s="92"/>
      <c r="I37" s="230"/>
    </row>
    <row r="38" spans="1:9" s="2" customFormat="1" ht="197.25" customHeight="1" thickTop="1" x14ac:dyDescent="0.25">
      <c r="A38" s="286" t="s">
        <v>206</v>
      </c>
      <c r="B38" s="181" t="s">
        <v>207</v>
      </c>
      <c r="C38" s="221"/>
      <c r="D38" s="259"/>
      <c r="E38" s="95" t="s">
        <v>72</v>
      </c>
      <c r="F38" s="261"/>
      <c r="G38" s="89"/>
      <c r="H38" s="89"/>
      <c r="I38" s="228"/>
    </row>
    <row r="39" spans="1:9" s="2" customFormat="1" ht="49.9" customHeight="1" x14ac:dyDescent="0.25">
      <c r="A39" s="287"/>
      <c r="B39" s="180" t="s">
        <v>202</v>
      </c>
      <c r="C39" s="222"/>
      <c r="D39" s="98"/>
      <c r="E39" s="98" t="s">
        <v>72</v>
      </c>
      <c r="F39" s="88"/>
      <c r="G39" s="88"/>
      <c r="H39" s="88"/>
      <c r="I39" s="226"/>
    </row>
    <row r="40" spans="1:9" s="2" customFormat="1" ht="49.9" customHeight="1" x14ac:dyDescent="0.25">
      <c r="A40" s="287"/>
      <c r="B40" s="180" t="s">
        <v>116</v>
      </c>
      <c r="C40" s="222"/>
      <c r="D40" s="98"/>
      <c r="E40" s="98" t="s">
        <v>72</v>
      </c>
      <c r="F40" s="88"/>
      <c r="G40" s="88"/>
      <c r="H40" s="88"/>
      <c r="I40" s="226"/>
    </row>
    <row r="41" spans="1:9" s="2" customFormat="1" ht="49.9" customHeight="1" x14ac:dyDescent="0.25">
      <c r="A41" s="287"/>
      <c r="B41" s="180" t="s">
        <v>208</v>
      </c>
      <c r="C41" s="222"/>
      <c r="D41" s="98"/>
      <c r="E41" s="98" t="s">
        <v>72</v>
      </c>
      <c r="F41" s="88"/>
      <c r="G41" s="88"/>
      <c r="H41" s="88"/>
      <c r="I41" s="226"/>
    </row>
    <row r="42" spans="1:9" s="2" customFormat="1" ht="60" customHeight="1" x14ac:dyDescent="0.25">
      <c r="A42" s="287"/>
      <c r="B42" s="180" t="s">
        <v>209</v>
      </c>
      <c r="C42" s="222"/>
      <c r="D42" s="98"/>
      <c r="E42" s="98" t="s">
        <v>189</v>
      </c>
      <c r="F42" s="88"/>
      <c r="G42" s="88"/>
      <c r="H42" s="88"/>
      <c r="I42" s="226"/>
    </row>
    <row r="43" spans="1:9" s="2" customFormat="1" ht="49.9" customHeight="1" thickBot="1" x14ac:dyDescent="0.3">
      <c r="A43" s="287"/>
      <c r="B43" s="180" t="s">
        <v>204</v>
      </c>
      <c r="C43" s="222"/>
      <c r="D43" s="98"/>
      <c r="E43" s="98" t="s">
        <v>72</v>
      </c>
      <c r="F43" s="88"/>
      <c r="G43" s="88"/>
      <c r="H43" s="88"/>
      <c r="I43" s="227"/>
    </row>
    <row r="44" spans="1:9" s="2" customFormat="1" ht="49.9" customHeight="1" thickTop="1" thickBot="1" x14ac:dyDescent="0.3">
      <c r="A44" s="287"/>
      <c r="B44" s="247"/>
      <c r="C44" s="248"/>
      <c r="D44" s="249"/>
      <c r="E44" s="249"/>
      <c r="F44" s="258"/>
      <c r="G44" s="239"/>
      <c r="H44" s="239"/>
      <c r="I44" s="240"/>
    </row>
    <row r="45" spans="1:9" s="2" customFormat="1" ht="67.900000000000006" customHeight="1" thickTop="1" x14ac:dyDescent="0.25">
      <c r="A45" s="286" t="s">
        <v>210</v>
      </c>
      <c r="B45" s="177" t="s">
        <v>211</v>
      </c>
      <c r="C45" s="221"/>
      <c r="D45" s="95"/>
      <c r="E45" s="95" t="s">
        <v>72</v>
      </c>
      <c r="F45" s="89"/>
      <c r="G45" s="89"/>
      <c r="H45" s="89"/>
      <c r="I45" s="228"/>
    </row>
    <row r="46" spans="1:9" s="2" customFormat="1" ht="49.9" customHeight="1" x14ac:dyDescent="0.25">
      <c r="A46" s="287"/>
      <c r="B46" s="153" t="s">
        <v>212</v>
      </c>
      <c r="C46" s="222"/>
      <c r="D46" s="98"/>
      <c r="E46" s="98" t="s">
        <v>72</v>
      </c>
      <c r="F46" s="88"/>
      <c r="G46" s="88"/>
      <c r="H46" s="88"/>
      <c r="I46" s="226"/>
    </row>
    <row r="47" spans="1:9" s="2" customFormat="1" ht="49.9" customHeight="1" x14ac:dyDescent="0.25">
      <c r="A47" s="287"/>
      <c r="B47" s="154" t="s">
        <v>213</v>
      </c>
      <c r="C47" s="222"/>
      <c r="D47" s="98"/>
      <c r="E47" s="98" t="s">
        <v>72</v>
      </c>
      <c r="F47" s="88"/>
      <c r="G47" s="88"/>
      <c r="H47" s="88"/>
      <c r="I47" s="226"/>
    </row>
    <row r="48" spans="1:9" s="2" customFormat="1" ht="49.9" customHeight="1" x14ac:dyDescent="0.25">
      <c r="A48" s="287"/>
      <c r="B48" s="153" t="s">
        <v>214</v>
      </c>
      <c r="C48" s="222"/>
      <c r="D48" s="98"/>
      <c r="E48" s="98" t="s">
        <v>72</v>
      </c>
      <c r="F48" s="88"/>
      <c r="G48" s="88"/>
      <c r="H48" s="88"/>
      <c r="I48" s="226"/>
    </row>
    <row r="49" spans="1:9" s="2" customFormat="1" ht="62.45" customHeight="1" thickBot="1" x14ac:dyDescent="0.3">
      <c r="A49" s="288"/>
      <c r="B49" s="172" t="s">
        <v>215</v>
      </c>
      <c r="C49" s="224"/>
      <c r="D49" s="97"/>
      <c r="E49" s="97" t="s">
        <v>72</v>
      </c>
      <c r="F49" s="90"/>
      <c r="G49" s="90"/>
      <c r="H49" s="90"/>
      <c r="I49" s="227"/>
    </row>
    <row r="50" spans="1:9" s="2" customFormat="1" ht="49.9" customHeight="1" thickTop="1" x14ac:dyDescent="0.25">
      <c r="A50" s="286" t="s">
        <v>216</v>
      </c>
      <c r="B50" s="181" t="s">
        <v>217</v>
      </c>
      <c r="C50" s="221"/>
      <c r="D50" s="95"/>
      <c r="E50" s="95" t="s">
        <v>218</v>
      </c>
      <c r="F50" s="89"/>
      <c r="G50" s="89"/>
      <c r="H50" s="89"/>
      <c r="I50" s="228"/>
    </row>
    <row r="51" spans="1:9" s="2" customFormat="1" ht="49.9" customHeight="1" x14ac:dyDescent="0.25">
      <c r="A51" s="287"/>
      <c r="B51" s="180" t="s">
        <v>219</v>
      </c>
      <c r="C51" s="222"/>
      <c r="D51" s="98"/>
      <c r="E51" s="98" t="s">
        <v>72</v>
      </c>
      <c r="F51" s="88"/>
      <c r="G51" s="88"/>
      <c r="H51" s="88"/>
      <c r="I51" s="226"/>
    </row>
    <row r="52" spans="1:9" s="2" customFormat="1" ht="49.9" customHeight="1" x14ac:dyDescent="0.25">
      <c r="A52" s="287"/>
      <c r="B52" s="180" t="s">
        <v>220</v>
      </c>
      <c r="C52" s="222"/>
      <c r="D52" s="98"/>
      <c r="E52" s="98" t="s">
        <v>72</v>
      </c>
      <c r="F52" s="88"/>
      <c r="G52" s="88"/>
      <c r="H52" s="88"/>
      <c r="I52" s="226"/>
    </row>
    <row r="53" spans="1:9" s="2" customFormat="1" ht="49.9" customHeight="1" x14ac:dyDescent="0.25">
      <c r="A53" s="287"/>
      <c r="B53" s="180" t="s">
        <v>221</v>
      </c>
      <c r="C53" s="222"/>
      <c r="D53" s="98"/>
      <c r="E53" s="98" t="s">
        <v>189</v>
      </c>
      <c r="F53" s="88"/>
      <c r="G53" s="88"/>
      <c r="H53" s="88"/>
      <c r="I53" s="226"/>
    </row>
    <row r="54" spans="1:9" s="2" customFormat="1" ht="49.9" customHeight="1" thickBot="1" x14ac:dyDescent="0.3">
      <c r="A54" s="288"/>
      <c r="B54" s="182" t="s">
        <v>222</v>
      </c>
      <c r="C54" s="224"/>
      <c r="D54" s="97"/>
      <c r="E54" s="97" t="s">
        <v>189</v>
      </c>
      <c r="F54" s="90"/>
      <c r="G54" s="90"/>
      <c r="H54" s="90"/>
      <c r="I54" s="227"/>
    </row>
    <row r="55" spans="1:9" s="2" customFormat="1" ht="49.9" customHeight="1" thickTop="1" x14ac:dyDescent="0.25">
      <c r="A55" s="286" t="s">
        <v>223</v>
      </c>
      <c r="B55" s="177" t="s">
        <v>224</v>
      </c>
      <c r="C55" s="221"/>
      <c r="D55" s="95"/>
      <c r="E55" s="95" t="s">
        <v>72</v>
      </c>
      <c r="F55" s="89"/>
      <c r="G55" s="89"/>
      <c r="H55" s="89"/>
      <c r="I55" s="228"/>
    </row>
    <row r="56" spans="1:9" s="2" customFormat="1" ht="49.9" customHeight="1" x14ac:dyDescent="0.25">
      <c r="A56" s="287"/>
      <c r="B56" s="153" t="s">
        <v>225</v>
      </c>
      <c r="C56" s="220"/>
      <c r="D56" s="96"/>
      <c r="E56" s="96" t="s">
        <v>72</v>
      </c>
      <c r="F56" s="91"/>
      <c r="G56" s="91"/>
      <c r="H56" s="91"/>
      <c r="I56" s="229"/>
    </row>
    <row r="57" spans="1:9" s="2" customFormat="1" ht="49.9" customHeight="1" x14ac:dyDescent="0.25">
      <c r="A57" s="287"/>
      <c r="B57" s="153" t="s">
        <v>226</v>
      </c>
      <c r="C57" s="222"/>
      <c r="D57" s="98"/>
      <c r="E57" s="96" t="s">
        <v>72</v>
      </c>
      <c r="F57" s="88"/>
      <c r="G57" s="88"/>
      <c r="H57" s="88"/>
      <c r="I57" s="226"/>
    </row>
    <row r="58" spans="1:9" s="2" customFormat="1" ht="49.9" customHeight="1" x14ac:dyDescent="0.25">
      <c r="A58" s="287"/>
      <c r="B58" s="153" t="s">
        <v>227</v>
      </c>
      <c r="C58" s="222"/>
      <c r="D58" s="98"/>
      <c r="E58" s="96" t="s">
        <v>72</v>
      </c>
      <c r="F58" s="88"/>
      <c r="G58" s="88"/>
      <c r="H58" s="88"/>
      <c r="I58" s="226"/>
    </row>
    <row r="59" spans="1:9" s="2" customFormat="1" ht="49.9" customHeight="1" thickBot="1" x14ac:dyDescent="0.3">
      <c r="A59" s="287"/>
      <c r="B59" s="153" t="s">
        <v>228</v>
      </c>
      <c r="C59" s="222"/>
      <c r="D59" s="98"/>
      <c r="E59" s="96" t="s">
        <v>72</v>
      </c>
      <c r="F59" s="88"/>
      <c r="G59" s="88"/>
      <c r="H59" s="88"/>
      <c r="I59" s="226"/>
    </row>
    <row r="60" spans="1:9" s="2" customFormat="1" ht="49.9" customHeight="1" thickTop="1" x14ac:dyDescent="0.25">
      <c r="A60" s="287"/>
      <c r="B60" s="153" t="s">
        <v>229</v>
      </c>
      <c r="C60" s="221"/>
      <c r="D60" s="95"/>
      <c r="E60" s="96" t="s">
        <v>72</v>
      </c>
      <c r="F60" s="88"/>
      <c r="G60" s="88"/>
      <c r="H60" s="88"/>
      <c r="I60" s="226"/>
    </row>
    <row r="61" spans="1:9" s="2" customFormat="1" ht="49.9" customHeight="1" x14ac:dyDescent="0.25">
      <c r="A61" s="287"/>
      <c r="B61" s="153" t="s">
        <v>230</v>
      </c>
      <c r="C61" s="222"/>
      <c r="D61" s="98"/>
      <c r="E61" s="96" t="s">
        <v>72</v>
      </c>
      <c r="F61" s="88"/>
      <c r="G61" s="88"/>
      <c r="H61" s="88"/>
      <c r="I61" s="226"/>
    </row>
    <row r="62" spans="1:9" s="2" customFormat="1" ht="49.9" customHeight="1" x14ac:dyDescent="0.25">
      <c r="A62" s="287"/>
      <c r="B62" s="153" t="s">
        <v>231</v>
      </c>
      <c r="C62" s="222"/>
      <c r="D62" s="98"/>
      <c r="E62" s="96" t="s">
        <v>72</v>
      </c>
      <c r="F62" s="88"/>
      <c r="G62" s="88"/>
      <c r="H62" s="88"/>
      <c r="I62" s="226"/>
    </row>
    <row r="63" spans="1:9" s="2" customFormat="1" ht="49.9" customHeight="1" thickBot="1" x14ac:dyDescent="0.3">
      <c r="A63" s="288"/>
      <c r="B63" s="172" t="s">
        <v>232</v>
      </c>
      <c r="C63" s="224"/>
      <c r="D63" s="97"/>
      <c r="E63" s="117" t="s">
        <v>72</v>
      </c>
      <c r="F63" s="90"/>
      <c r="G63" s="90"/>
      <c r="H63" s="90"/>
      <c r="I63" s="227"/>
    </row>
    <row r="64" spans="1:9" s="2" customFormat="1" ht="49.9" customHeight="1" thickTop="1" x14ac:dyDescent="0.25">
      <c r="A64" s="286" t="s">
        <v>233</v>
      </c>
      <c r="B64" s="181" t="s">
        <v>234</v>
      </c>
      <c r="C64" s="221"/>
      <c r="D64" s="95"/>
      <c r="E64" s="95" t="s">
        <v>235</v>
      </c>
      <c r="F64" s="89"/>
      <c r="G64" s="89"/>
      <c r="H64" s="89"/>
      <c r="I64" s="228"/>
    </row>
    <row r="65" spans="1:9" s="2" customFormat="1" ht="49.9" customHeight="1" x14ac:dyDescent="0.25">
      <c r="A65" s="287"/>
      <c r="B65" s="180" t="s">
        <v>236</v>
      </c>
      <c r="C65" s="222"/>
      <c r="D65" s="98"/>
      <c r="E65" s="98" t="s">
        <v>72</v>
      </c>
      <c r="F65" s="88"/>
      <c r="G65" s="88"/>
      <c r="H65" s="88"/>
      <c r="I65" s="226"/>
    </row>
    <row r="66" spans="1:9" s="2" customFormat="1" ht="49.9" customHeight="1" x14ac:dyDescent="0.25">
      <c r="A66" s="287"/>
      <c r="B66" s="180" t="s">
        <v>237</v>
      </c>
      <c r="C66" s="222"/>
      <c r="D66" s="98"/>
      <c r="E66" s="98" t="s">
        <v>72</v>
      </c>
      <c r="F66" s="88"/>
      <c r="G66" s="88"/>
      <c r="H66" s="88"/>
      <c r="I66" s="226"/>
    </row>
    <row r="67" spans="1:9" s="2" customFormat="1" ht="49.9" customHeight="1" x14ac:dyDescent="0.25">
      <c r="A67" s="287"/>
      <c r="B67" s="180" t="s">
        <v>238</v>
      </c>
      <c r="C67" s="222"/>
      <c r="D67" s="98"/>
      <c r="E67" s="98" t="s">
        <v>72</v>
      </c>
      <c r="F67" s="88"/>
      <c r="G67" s="88"/>
      <c r="H67" s="88"/>
      <c r="I67" s="226"/>
    </row>
    <row r="68" spans="1:9" s="2" customFormat="1" ht="49.9" customHeight="1" x14ac:dyDescent="0.25">
      <c r="A68" s="287"/>
      <c r="B68" s="180" t="s">
        <v>239</v>
      </c>
      <c r="C68" s="222"/>
      <c r="D68" s="98"/>
      <c r="E68" s="98" t="s">
        <v>72</v>
      </c>
      <c r="F68" s="88"/>
      <c r="G68" s="88"/>
      <c r="H68" s="88"/>
      <c r="I68" s="226"/>
    </row>
    <row r="69" spans="1:9" s="2" customFormat="1" ht="49.9" customHeight="1" x14ac:dyDescent="0.25">
      <c r="A69" s="287"/>
      <c r="B69" s="180" t="s">
        <v>240</v>
      </c>
      <c r="C69" s="222"/>
      <c r="D69" s="98"/>
      <c r="E69" s="98" t="s">
        <v>72</v>
      </c>
      <c r="F69" s="88"/>
      <c r="G69" s="88"/>
      <c r="H69" s="88"/>
      <c r="I69" s="226"/>
    </row>
    <row r="70" spans="1:9" s="2" customFormat="1" ht="49.9" customHeight="1" x14ac:dyDescent="0.25">
      <c r="A70" s="287"/>
      <c r="B70" s="180" t="s">
        <v>241</v>
      </c>
      <c r="C70" s="222"/>
      <c r="D70" s="98"/>
      <c r="E70" s="98" t="s">
        <v>72</v>
      </c>
      <c r="F70" s="88"/>
      <c r="G70" s="88"/>
      <c r="H70" s="88"/>
      <c r="I70" s="226"/>
    </row>
    <row r="71" spans="1:9" s="2" customFormat="1" ht="49.9" customHeight="1" x14ac:dyDescent="0.25">
      <c r="A71" s="287"/>
      <c r="B71" s="180" t="s">
        <v>242</v>
      </c>
      <c r="C71" s="222"/>
      <c r="D71" s="98"/>
      <c r="E71" s="98" t="s">
        <v>235</v>
      </c>
      <c r="F71" s="88"/>
      <c r="G71" s="88"/>
      <c r="H71" s="88"/>
      <c r="I71" s="226"/>
    </row>
    <row r="72" spans="1:9" s="2" customFormat="1" ht="49.9" customHeight="1" x14ac:dyDescent="0.25">
      <c r="A72" s="287"/>
      <c r="B72" s="180" t="s">
        <v>243</v>
      </c>
      <c r="C72" s="222"/>
      <c r="D72" s="98"/>
      <c r="E72" s="98" t="s">
        <v>72</v>
      </c>
      <c r="F72" s="88"/>
      <c r="G72" s="88"/>
      <c r="H72" s="88"/>
      <c r="I72" s="226"/>
    </row>
    <row r="73" spans="1:9" s="2" customFormat="1" ht="49.9" customHeight="1" x14ac:dyDescent="0.25">
      <c r="A73" s="287"/>
      <c r="B73" s="246" t="s">
        <v>244</v>
      </c>
      <c r="C73" s="223"/>
      <c r="D73" s="99"/>
      <c r="E73" s="99"/>
      <c r="F73" s="92"/>
      <c r="G73" s="92"/>
      <c r="H73" s="92"/>
      <c r="I73" s="230"/>
    </row>
    <row r="74" spans="1:9" s="2" customFormat="1" ht="94.5" customHeight="1" thickBot="1" x14ac:dyDescent="0.3">
      <c r="A74" s="288"/>
      <c r="B74" s="182" t="s">
        <v>245</v>
      </c>
      <c r="C74" s="224"/>
      <c r="D74" s="97"/>
      <c r="E74" s="97" t="s">
        <v>72</v>
      </c>
      <c r="F74" s="260"/>
      <c r="G74" s="90"/>
      <c r="H74" s="90"/>
      <c r="I74" s="227"/>
    </row>
    <row r="75" spans="1:9" ht="49.9" customHeight="1" thickTop="1" x14ac:dyDescent="0.25">
      <c r="A75" s="290" t="s">
        <v>170</v>
      </c>
      <c r="B75" s="5" t="s">
        <v>171</v>
      </c>
      <c r="C75" s="220"/>
      <c r="D75" s="96"/>
      <c r="E75" s="96" t="s">
        <v>72</v>
      </c>
      <c r="F75" s="91"/>
      <c r="G75" s="91"/>
      <c r="H75" s="91"/>
      <c r="I75" s="229"/>
    </row>
    <row r="76" spans="1:9" ht="49.9" customHeight="1" x14ac:dyDescent="0.25">
      <c r="A76" s="290"/>
      <c r="B76" s="5" t="s">
        <v>172</v>
      </c>
      <c r="C76" s="220"/>
      <c r="D76" s="96"/>
      <c r="E76" s="96" t="s">
        <v>72</v>
      </c>
      <c r="F76" s="91"/>
      <c r="G76" s="91"/>
      <c r="H76" s="91"/>
      <c r="I76" s="229"/>
    </row>
    <row r="77" spans="1:9" ht="49.9" customHeight="1" x14ac:dyDescent="0.25">
      <c r="A77" s="290"/>
      <c r="B77" s="5"/>
      <c r="C77" s="220"/>
      <c r="D77" s="96"/>
      <c r="E77" s="96" t="s">
        <v>72</v>
      </c>
      <c r="F77" s="91"/>
      <c r="G77" s="91"/>
      <c r="H77" s="91"/>
      <c r="I77" s="229"/>
    </row>
    <row r="78" spans="1:9" ht="49.9" customHeight="1" x14ac:dyDescent="0.25">
      <c r="A78" s="290"/>
      <c r="B78" s="109"/>
      <c r="C78" s="222"/>
      <c r="D78" s="98"/>
      <c r="E78" s="98" t="s">
        <v>72</v>
      </c>
      <c r="F78" s="88"/>
      <c r="G78" s="88"/>
      <c r="H78" s="88"/>
      <c r="I78" s="226"/>
    </row>
    <row r="79" spans="1:9" ht="49.9" customHeight="1" thickBot="1" x14ac:dyDescent="0.3">
      <c r="A79" s="291"/>
      <c r="B79" s="4"/>
      <c r="C79" s="225"/>
      <c r="D79" s="100"/>
      <c r="E79" s="100" t="s">
        <v>72</v>
      </c>
      <c r="F79" s="90"/>
      <c r="G79" s="90"/>
      <c r="H79" s="90"/>
      <c r="I79" s="227"/>
    </row>
    <row r="80" spans="1:9" ht="15.75" thickTop="1" x14ac:dyDescent="0.25"/>
  </sheetData>
  <sheetProtection selectLockedCells="1"/>
  <autoFilter ref="A5:I5" xr:uid="{8D19DFC0-5601-43B6-ABE0-EAD22CD01990}"/>
  <mergeCells count="12">
    <mergeCell ref="A75:A79"/>
    <mergeCell ref="A4:I4"/>
    <mergeCell ref="A6:A10"/>
    <mergeCell ref="A11:A21"/>
    <mergeCell ref="A22:A26"/>
    <mergeCell ref="A27:A31"/>
    <mergeCell ref="A32:A37"/>
    <mergeCell ref="A45:A49"/>
    <mergeCell ref="A50:A54"/>
    <mergeCell ref="A55:A63"/>
    <mergeCell ref="A64:A74"/>
    <mergeCell ref="A38:A44"/>
  </mergeCells>
  <dataValidations count="2">
    <dataValidation type="list" allowBlank="1" showInputMessage="1" showErrorMessage="1" sqref="I6:I79 D6:D79" xr:uid="{CD5ED28E-FFEF-4B54-9901-4529EE8016BC}">
      <formula1>OptionsBox</formula1>
    </dataValidation>
    <dataValidation type="list" allowBlank="1" showInputMessage="1" showErrorMessage="1" sqref="C6:C79" xr:uid="{6F68FED8-F081-4AF4-86F8-946AC38D89A2}">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11276-508C-41D1-B912-EA85C5789349}">
  <sheetPr codeName="DRS4_Structural">
    <tabColor rgb="FFFFFF00"/>
  </sheetPr>
  <dimension ref="A1:I28"/>
  <sheetViews>
    <sheetView showGridLines="0" zoomScale="85" zoomScaleNormal="85" workbookViewId="0">
      <pane xSplit="1" ySplit="5" topLeftCell="B6" activePane="bottomRight" state="frozen"/>
      <selection pane="topRight" activeCell="B1" sqref="B1"/>
      <selection pane="bottomLeft" activeCell="A6" sqref="A6"/>
      <selection pane="bottomRight" activeCell="B27" sqref="B27"/>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246</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49.9" customHeight="1" thickTop="1" x14ac:dyDescent="0.25">
      <c r="A6" s="286" t="s">
        <v>105</v>
      </c>
      <c r="B6" s="56" t="s">
        <v>247</v>
      </c>
      <c r="C6" s="220"/>
      <c r="D6" s="96"/>
      <c r="E6" s="96" t="s">
        <v>72</v>
      </c>
      <c r="F6" s="91"/>
      <c r="G6" s="110"/>
      <c r="H6" s="110"/>
      <c r="I6" s="115"/>
    </row>
    <row r="7" spans="1:9" ht="49.9" customHeight="1" x14ac:dyDescent="0.25">
      <c r="A7" s="287"/>
      <c r="B7" s="56" t="s">
        <v>248</v>
      </c>
      <c r="C7" s="220"/>
      <c r="D7" s="96"/>
      <c r="E7" s="96" t="s">
        <v>72</v>
      </c>
      <c r="F7" s="91"/>
      <c r="G7" s="110"/>
      <c r="H7" s="110"/>
      <c r="I7" s="115"/>
    </row>
    <row r="8" spans="1:9" ht="49.9" customHeight="1" x14ac:dyDescent="0.25">
      <c r="A8" s="287"/>
      <c r="B8" s="56"/>
      <c r="C8" s="220"/>
      <c r="D8" s="96"/>
      <c r="E8" s="96" t="s">
        <v>72</v>
      </c>
      <c r="F8" s="91"/>
      <c r="G8" s="110"/>
      <c r="H8" s="110"/>
      <c r="I8" s="115"/>
    </row>
    <row r="9" spans="1:9" ht="49.9" customHeight="1" x14ac:dyDescent="0.25">
      <c r="A9" s="287"/>
      <c r="B9" s="56"/>
      <c r="C9" s="220"/>
      <c r="D9" s="96"/>
      <c r="E9" s="96" t="s">
        <v>72</v>
      </c>
      <c r="F9" s="91"/>
      <c r="G9" s="110"/>
      <c r="H9" s="110"/>
      <c r="I9" s="115"/>
    </row>
    <row r="10" spans="1:9" ht="49.9" customHeight="1" thickBot="1" x14ac:dyDescent="0.3">
      <c r="A10" s="288"/>
      <c r="B10" s="56"/>
      <c r="C10" s="220"/>
      <c r="D10" s="96"/>
      <c r="E10" s="96" t="s">
        <v>72</v>
      </c>
      <c r="F10" s="91"/>
      <c r="G10" s="110"/>
      <c r="H10" s="110"/>
      <c r="I10" s="115"/>
    </row>
    <row r="11" spans="1:9" ht="49.9" customHeight="1" thickTop="1" x14ac:dyDescent="0.25">
      <c r="A11" s="286" t="s">
        <v>249</v>
      </c>
      <c r="B11" s="53" t="s">
        <v>250</v>
      </c>
      <c r="C11" s="221"/>
      <c r="D11" s="95"/>
      <c r="E11" s="95" t="s">
        <v>72</v>
      </c>
      <c r="F11" s="89"/>
      <c r="G11" s="89"/>
      <c r="H11" s="89"/>
      <c r="I11" s="228"/>
    </row>
    <row r="12" spans="1:9" ht="63" customHeight="1" x14ac:dyDescent="0.25">
      <c r="A12" s="287"/>
      <c r="B12" s="54" t="s">
        <v>251</v>
      </c>
      <c r="C12" s="222"/>
      <c r="D12" s="98"/>
      <c r="E12" s="98" t="s">
        <v>72</v>
      </c>
      <c r="F12" s="88"/>
      <c r="G12" s="88"/>
      <c r="H12" s="88"/>
      <c r="I12" s="226"/>
    </row>
    <row r="13" spans="1:9" ht="49.9" customHeight="1" x14ac:dyDescent="0.25">
      <c r="A13" s="287"/>
      <c r="B13" s="54" t="s">
        <v>252</v>
      </c>
      <c r="C13" s="222"/>
      <c r="D13" s="98"/>
      <c r="E13" s="98" t="s">
        <v>72</v>
      </c>
      <c r="F13" s="88"/>
      <c r="G13" s="88"/>
      <c r="H13" s="88"/>
      <c r="I13" s="226"/>
    </row>
    <row r="14" spans="1:9" ht="49.9" customHeight="1" x14ac:dyDescent="0.25">
      <c r="A14" s="287"/>
      <c r="B14" s="153" t="s">
        <v>253</v>
      </c>
      <c r="C14" s="222"/>
      <c r="D14" s="98"/>
      <c r="E14" s="98" t="s">
        <v>72</v>
      </c>
      <c r="F14" s="88"/>
      <c r="G14" s="88"/>
      <c r="H14" s="88"/>
      <c r="I14" s="226"/>
    </row>
    <row r="15" spans="1:9" ht="49.9" customHeight="1" x14ac:dyDescent="0.25">
      <c r="A15" s="287"/>
      <c r="B15" s="153" t="s">
        <v>254</v>
      </c>
      <c r="C15" s="223"/>
      <c r="D15" s="99"/>
      <c r="E15" s="98" t="s">
        <v>72</v>
      </c>
      <c r="F15" s="92"/>
      <c r="G15" s="92"/>
      <c r="H15" s="92"/>
      <c r="I15" s="230"/>
    </row>
    <row r="16" spans="1:9" ht="49.9" customHeight="1" x14ac:dyDescent="0.25">
      <c r="A16" s="287"/>
      <c r="B16" s="153" t="s">
        <v>255</v>
      </c>
      <c r="C16" s="223"/>
      <c r="D16" s="99"/>
      <c r="E16" s="98" t="s">
        <v>72</v>
      </c>
      <c r="F16" s="92"/>
      <c r="G16" s="92"/>
      <c r="H16" s="92"/>
      <c r="I16" s="230"/>
    </row>
    <row r="17" spans="1:9" ht="49.9" customHeight="1" thickBot="1" x14ac:dyDescent="0.3">
      <c r="A17" s="288"/>
      <c r="B17" s="156" t="s">
        <v>256</v>
      </c>
      <c r="C17" s="224"/>
      <c r="D17" s="97"/>
      <c r="E17" s="97" t="s">
        <v>72</v>
      </c>
      <c r="F17" s="90"/>
      <c r="G17" s="90"/>
      <c r="H17" s="90"/>
      <c r="I17" s="227"/>
    </row>
    <row r="18" spans="1:9" ht="49.9" customHeight="1" thickTop="1" x14ac:dyDescent="0.25">
      <c r="A18" s="289" t="s">
        <v>170</v>
      </c>
      <c r="B18" s="5" t="s">
        <v>171</v>
      </c>
      <c r="C18" s="221"/>
      <c r="D18" s="95"/>
      <c r="E18" s="95" t="s">
        <v>72</v>
      </c>
      <c r="F18" s="89"/>
      <c r="G18" s="89"/>
      <c r="H18" s="89"/>
      <c r="I18" s="228"/>
    </row>
    <row r="19" spans="1:9" ht="49.9" customHeight="1" x14ac:dyDescent="0.25">
      <c r="A19" s="290"/>
      <c r="B19" s="5" t="s">
        <v>172</v>
      </c>
      <c r="C19" s="220"/>
      <c r="D19" s="96"/>
      <c r="E19" s="96" t="s">
        <v>72</v>
      </c>
      <c r="F19" s="91"/>
      <c r="G19" s="91"/>
      <c r="H19" s="91"/>
      <c r="I19" s="229"/>
    </row>
    <row r="20" spans="1:9" ht="49.9" customHeight="1" x14ac:dyDescent="0.25">
      <c r="A20" s="290"/>
      <c r="B20" s="153"/>
      <c r="C20" s="220"/>
      <c r="D20" s="96"/>
      <c r="E20" s="96" t="s">
        <v>72</v>
      </c>
      <c r="F20" s="91"/>
      <c r="G20" s="91"/>
      <c r="H20" s="91"/>
      <c r="I20" s="229"/>
    </row>
    <row r="21" spans="1:9" ht="49.9" customHeight="1" x14ac:dyDescent="0.25">
      <c r="A21" s="290"/>
      <c r="B21" s="153"/>
      <c r="C21" s="222"/>
      <c r="D21" s="98"/>
      <c r="E21" s="98" t="s">
        <v>72</v>
      </c>
      <c r="F21" s="88"/>
      <c r="G21" s="88"/>
      <c r="H21" s="88"/>
      <c r="I21" s="226"/>
    </row>
    <row r="22" spans="1:9" ht="49.9" customHeight="1" thickBot="1" x14ac:dyDescent="0.3">
      <c r="A22" s="291"/>
      <c r="B22" s="156"/>
      <c r="C22" s="225"/>
      <c r="D22" s="100"/>
      <c r="E22" s="100" t="s">
        <v>72</v>
      </c>
      <c r="F22" s="90"/>
      <c r="G22" s="90"/>
      <c r="H22" s="90"/>
      <c r="I22" s="227"/>
    </row>
    <row r="23" spans="1:9" ht="49.9" customHeight="1" thickTop="1" x14ac:dyDescent="0.25">
      <c r="A23" s="290" t="s">
        <v>257</v>
      </c>
      <c r="B23" s="5"/>
      <c r="C23" s="220"/>
      <c r="D23" s="96"/>
      <c r="E23" s="96" t="s">
        <v>72</v>
      </c>
      <c r="F23" s="91"/>
      <c r="G23" s="91"/>
      <c r="H23" s="91"/>
      <c r="I23" s="229"/>
    </row>
    <row r="24" spans="1:9" ht="49.9" customHeight="1" x14ac:dyDescent="0.25">
      <c r="A24" s="290"/>
      <c r="B24" s="5"/>
      <c r="C24" s="220"/>
      <c r="D24" s="96"/>
      <c r="E24" s="96" t="s">
        <v>72</v>
      </c>
      <c r="F24" s="91"/>
      <c r="G24" s="91"/>
      <c r="H24" s="91"/>
      <c r="I24" s="229"/>
    </row>
    <row r="25" spans="1:9" ht="49.9" customHeight="1" x14ac:dyDescent="0.25">
      <c r="A25" s="290"/>
      <c r="B25" s="5"/>
      <c r="C25" s="220"/>
      <c r="D25" s="96"/>
      <c r="E25" s="96" t="s">
        <v>72</v>
      </c>
      <c r="F25" s="91"/>
      <c r="G25" s="91"/>
      <c r="H25" s="91"/>
      <c r="I25" s="229"/>
    </row>
    <row r="26" spans="1:9" ht="49.9" customHeight="1" x14ac:dyDescent="0.25">
      <c r="A26" s="290"/>
      <c r="B26" s="109"/>
      <c r="C26" s="222"/>
      <c r="D26" s="98"/>
      <c r="E26" s="98" t="s">
        <v>72</v>
      </c>
      <c r="F26" s="88"/>
      <c r="G26" s="88"/>
      <c r="H26" s="88"/>
      <c r="I26" s="226"/>
    </row>
    <row r="27" spans="1:9" ht="49.9" customHeight="1" thickBot="1" x14ac:dyDescent="0.3">
      <c r="A27" s="291"/>
      <c r="B27" s="4"/>
      <c r="C27" s="225"/>
      <c r="D27" s="100"/>
      <c r="E27" s="100" t="s">
        <v>72</v>
      </c>
      <c r="F27" s="90"/>
      <c r="G27" s="90"/>
      <c r="H27" s="90"/>
      <c r="I27" s="227"/>
    </row>
    <row r="28" spans="1:9" ht="15.75" thickTop="1" x14ac:dyDescent="0.25"/>
  </sheetData>
  <sheetProtection selectLockedCells="1"/>
  <autoFilter ref="A5:I5" xr:uid="{E2D42431-DBB1-489F-AE03-0322F7970264}"/>
  <mergeCells count="5">
    <mergeCell ref="A18:A22"/>
    <mergeCell ref="A23:A27"/>
    <mergeCell ref="A6:A10"/>
    <mergeCell ref="A4:I4"/>
    <mergeCell ref="A11:A17"/>
  </mergeCells>
  <dataValidations count="2">
    <dataValidation type="list" allowBlank="1" showInputMessage="1" showErrorMessage="1" sqref="I6:I27 D6:D27" xr:uid="{7D2EAD9C-6FC8-4C8B-8863-EB32C9948B97}">
      <formula1>OptionsBox</formula1>
    </dataValidation>
    <dataValidation type="list" allowBlank="1" showInputMessage="1" showErrorMessage="1" sqref="C6:C27" xr:uid="{0057076C-0B99-4DBE-8078-02903F4CE372}">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CEC3-B18E-48A5-9EC1-C911D1CDAF5E}">
  <sheetPr codeName="DRS5_Other">
    <tabColor rgb="FFFFFF00"/>
  </sheetPr>
  <dimension ref="A1:I36"/>
  <sheetViews>
    <sheetView showGridLines="0" zoomScale="85" zoomScaleNormal="85" workbookViewId="0">
      <pane xSplit="1" ySplit="5" topLeftCell="B17" activePane="bottomRight" state="frozen"/>
      <selection pane="topRight" activeCell="B1" sqref="B1"/>
      <selection pane="bottomLeft" activeCell="A6" sqref="A6"/>
      <selection pane="bottomRight" activeCell="A26" sqref="A26:A30"/>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258</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49.9" customHeight="1" thickTop="1" x14ac:dyDescent="0.25">
      <c r="A6" s="286" t="s">
        <v>259</v>
      </c>
      <c r="B6" s="53" t="s">
        <v>260</v>
      </c>
      <c r="C6" s="221"/>
      <c r="D6" s="95"/>
      <c r="E6" s="95" t="s">
        <v>72</v>
      </c>
      <c r="F6" s="89"/>
      <c r="G6" s="189"/>
      <c r="H6" s="189"/>
      <c r="I6" s="162"/>
    </row>
    <row r="7" spans="1:9" ht="49.9" customHeight="1" x14ac:dyDescent="0.25">
      <c r="A7" s="287"/>
      <c r="B7" s="54"/>
      <c r="C7" s="222"/>
      <c r="D7" s="98"/>
      <c r="E7" s="98" t="s">
        <v>72</v>
      </c>
      <c r="F7" s="88"/>
      <c r="G7" s="103"/>
      <c r="H7" s="103"/>
      <c r="I7" s="226"/>
    </row>
    <row r="8" spans="1:9" ht="49.9" customHeight="1" x14ac:dyDescent="0.25">
      <c r="A8" s="287"/>
      <c r="B8" s="54"/>
      <c r="C8" s="222"/>
      <c r="D8" s="98"/>
      <c r="E8" s="98" t="s">
        <v>72</v>
      </c>
      <c r="F8" s="88"/>
      <c r="G8" s="103"/>
      <c r="H8" s="103"/>
      <c r="I8" s="226"/>
    </row>
    <row r="9" spans="1:9" ht="49.9" customHeight="1" x14ac:dyDescent="0.25">
      <c r="A9" s="287"/>
      <c r="B9" s="54"/>
      <c r="C9" s="222"/>
      <c r="D9" s="98"/>
      <c r="E9" s="98" t="s">
        <v>72</v>
      </c>
      <c r="F9" s="88"/>
      <c r="G9" s="103"/>
      <c r="H9" s="103"/>
      <c r="I9" s="226"/>
    </row>
    <row r="10" spans="1:9" ht="49.9" customHeight="1" thickBot="1" x14ac:dyDescent="0.3">
      <c r="A10" s="288"/>
      <c r="B10" s="55"/>
      <c r="C10" s="224"/>
      <c r="D10" s="97"/>
      <c r="E10" s="97" t="s">
        <v>72</v>
      </c>
      <c r="F10" s="90"/>
      <c r="G10" s="190"/>
      <c r="H10" s="190"/>
      <c r="I10" s="227"/>
    </row>
    <row r="11" spans="1:9" ht="49.9" customHeight="1" thickTop="1" x14ac:dyDescent="0.25">
      <c r="A11" s="286" t="s">
        <v>261</v>
      </c>
      <c r="B11" s="185" t="s">
        <v>262</v>
      </c>
      <c r="C11" s="221"/>
      <c r="D11" s="95"/>
      <c r="E11" s="95" t="s">
        <v>72</v>
      </c>
      <c r="F11" s="89"/>
      <c r="G11" s="89"/>
      <c r="H11" s="89"/>
      <c r="I11" s="228"/>
    </row>
    <row r="12" spans="1:9" ht="49.9" customHeight="1" x14ac:dyDescent="0.25">
      <c r="A12" s="287"/>
      <c r="B12" s="184" t="s">
        <v>263</v>
      </c>
      <c r="C12" s="222"/>
      <c r="D12" s="98"/>
      <c r="E12" s="98" t="s">
        <v>72</v>
      </c>
      <c r="F12" s="88"/>
      <c r="G12" s="88"/>
      <c r="H12" s="88"/>
      <c r="I12" s="226"/>
    </row>
    <row r="13" spans="1:9" ht="49.9" customHeight="1" x14ac:dyDescent="0.25">
      <c r="A13" s="287"/>
      <c r="B13" s="184" t="s">
        <v>264</v>
      </c>
      <c r="C13" s="222"/>
      <c r="D13" s="98"/>
      <c r="E13" s="98" t="s">
        <v>72</v>
      </c>
      <c r="F13" s="88"/>
      <c r="G13" s="88"/>
      <c r="H13" s="88"/>
      <c r="I13" s="226"/>
    </row>
    <row r="14" spans="1:9" ht="49.9" customHeight="1" x14ac:dyDescent="0.25">
      <c r="A14" s="287"/>
      <c r="B14" s="184" t="s">
        <v>265</v>
      </c>
      <c r="C14" s="222"/>
      <c r="D14" s="98"/>
      <c r="E14" s="98" t="s">
        <v>266</v>
      </c>
      <c r="F14" s="88"/>
      <c r="G14" s="88"/>
      <c r="H14" s="88"/>
      <c r="I14" s="226"/>
    </row>
    <row r="15" spans="1:9" ht="49.9" customHeight="1" thickBot="1" x14ac:dyDescent="0.3">
      <c r="A15" s="288"/>
      <c r="B15" s="55"/>
      <c r="C15" s="224"/>
      <c r="D15" s="97"/>
      <c r="E15" s="97" t="s">
        <v>72</v>
      </c>
      <c r="F15" s="90"/>
      <c r="G15" s="90"/>
      <c r="H15" s="90"/>
      <c r="I15" s="227"/>
    </row>
    <row r="16" spans="1:9" s="2" customFormat="1" ht="49.9" customHeight="1" thickTop="1" x14ac:dyDescent="0.25">
      <c r="A16" s="286" t="s">
        <v>267</v>
      </c>
      <c r="B16" s="186" t="s">
        <v>268</v>
      </c>
      <c r="C16" s="221"/>
      <c r="D16" s="95"/>
      <c r="E16" s="95" t="s">
        <v>72</v>
      </c>
      <c r="F16" s="89"/>
      <c r="G16" s="89"/>
      <c r="H16" s="89"/>
      <c r="I16" s="228"/>
    </row>
    <row r="17" spans="1:9" s="2" customFormat="1" ht="49.9" customHeight="1" x14ac:dyDescent="0.25">
      <c r="A17" s="287"/>
      <c r="B17" s="186" t="s">
        <v>269</v>
      </c>
      <c r="C17" s="222"/>
      <c r="D17" s="98"/>
      <c r="E17" s="98" t="s">
        <v>72</v>
      </c>
      <c r="F17" s="88"/>
      <c r="G17" s="88"/>
      <c r="H17" s="88"/>
      <c r="I17" s="226"/>
    </row>
    <row r="18" spans="1:9" s="2" customFormat="1" ht="49.9" customHeight="1" x14ac:dyDescent="0.25">
      <c r="A18" s="287"/>
      <c r="B18" s="186" t="s">
        <v>270</v>
      </c>
      <c r="C18" s="222"/>
      <c r="D18" s="98"/>
      <c r="E18" s="98" t="s">
        <v>72</v>
      </c>
      <c r="F18" s="88"/>
      <c r="G18" s="88"/>
      <c r="H18" s="88"/>
      <c r="I18" s="226"/>
    </row>
    <row r="19" spans="1:9" s="2" customFormat="1" ht="49.9" customHeight="1" x14ac:dyDescent="0.25">
      <c r="A19" s="287"/>
      <c r="B19" s="54"/>
      <c r="C19" s="222"/>
      <c r="D19" s="98"/>
      <c r="E19" s="98" t="s">
        <v>72</v>
      </c>
      <c r="F19" s="88"/>
      <c r="G19" s="88"/>
      <c r="H19" s="88"/>
      <c r="I19" s="226"/>
    </row>
    <row r="20" spans="1:9" s="2" customFormat="1" ht="49.9" customHeight="1" thickBot="1" x14ac:dyDescent="0.3">
      <c r="A20" s="288"/>
      <c r="B20" s="55"/>
      <c r="C20" s="224"/>
      <c r="D20" s="97"/>
      <c r="E20" s="97" t="s">
        <v>72</v>
      </c>
      <c r="F20" s="90"/>
      <c r="G20" s="90"/>
      <c r="H20" s="90"/>
      <c r="I20" s="227"/>
    </row>
    <row r="21" spans="1:9" s="2" customFormat="1" ht="49.9" customHeight="1" thickTop="1" x14ac:dyDescent="0.25">
      <c r="A21" s="286" t="s">
        <v>170</v>
      </c>
      <c r="B21" s="5" t="s">
        <v>171</v>
      </c>
      <c r="C21" s="220"/>
      <c r="D21" s="96"/>
      <c r="E21" s="96" t="s">
        <v>72</v>
      </c>
      <c r="F21" s="91"/>
      <c r="G21" s="91"/>
      <c r="H21" s="91"/>
      <c r="I21" s="229"/>
    </row>
    <row r="22" spans="1:9" s="2" customFormat="1" ht="49.9" customHeight="1" x14ac:dyDescent="0.25">
      <c r="A22" s="287"/>
      <c r="B22" s="5" t="s">
        <v>172</v>
      </c>
      <c r="C22" s="220"/>
      <c r="D22" s="96"/>
      <c r="E22" s="96" t="s">
        <v>72</v>
      </c>
      <c r="F22" s="91"/>
      <c r="G22" s="91"/>
      <c r="H22" s="91"/>
      <c r="I22" s="229"/>
    </row>
    <row r="23" spans="1:9" s="2" customFormat="1" ht="49.9" customHeight="1" x14ac:dyDescent="0.25">
      <c r="A23" s="287"/>
      <c r="B23" s="56"/>
      <c r="C23" s="220"/>
      <c r="D23" s="96"/>
      <c r="E23" s="96" t="s">
        <v>72</v>
      </c>
      <c r="F23" s="91"/>
      <c r="G23" s="91"/>
      <c r="H23" s="91"/>
      <c r="I23" s="229"/>
    </row>
    <row r="24" spans="1:9" s="2" customFormat="1" ht="49.9" customHeight="1" x14ac:dyDescent="0.25">
      <c r="A24" s="287"/>
      <c r="B24" s="54"/>
      <c r="C24" s="222"/>
      <c r="D24" s="98"/>
      <c r="E24" s="98" t="s">
        <v>72</v>
      </c>
      <c r="F24" s="88"/>
      <c r="G24" s="88"/>
      <c r="H24" s="88"/>
      <c r="I24" s="226"/>
    </row>
    <row r="25" spans="1:9" s="2" customFormat="1" ht="49.9" customHeight="1" thickBot="1" x14ac:dyDescent="0.3">
      <c r="A25" s="288"/>
      <c r="B25" s="55"/>
      <c r="C25" s="224"/>
      <c r="D25" s="97"/>
      <c r="E25" s="97" t="s">
        <v>72</v>
      </c>
      <c r="F25" s="90"/>
      <c r="G25" s="90"/>
      <c r="H25" s="90"/>
      <c r="I25" s="227"/>
    </row>
    <row r="26" spans="1:9" s="2" customFormat="1" ht="49.9" customHeight="1" thickTop="1" x14ac:dyDescent="0.25">
      <c r="A26" s="286" t="s">
        <v>257</v>
      </c>
      <c r="B26" s="56"/>
      <c r="C26" s="220"/>
      <c r="D26" s="96"/>
      <c r="E26" s="96" t="s">
        <v>72</v>
      </c>
      <c r="F26" s="91"/>
      <c r="G26" s="91"/>
      <c r="H26" s="91"/>
      <c r="I26" s="229"/>
    </row>
    <row r="27" spans="1:9" s="2" customFormat="1" ht="49.9" customHeight="1" x14ac:dyDescent="0.25">
      <c r="A27" s="287"/>
      <c r="B27" s="54"/>
      <c r="C27" s="222"/>
      <c r="D27" s="98"/>
      <c r="E27" s="98" t="s">
        <v>72</v>
      </c>
      <c r="F27" s="88"/>
      <c r="G27" s="88"/>
      <c r="H27" s="88"/>
      <c r="I27" s="226"/>
    </row>
    <row r="28" spans="1:9" s="2" customFormat="1" ht="49.9" customHeight="1" x14ac:dyDescent="0.25">
      <c r="A28" s="287"/>
      <c r="B28" s="54"/>
      <c r="C28" s="222"/>
      <c r="D28" s="98"/>
      <c r="E28" s="98" t="s">
        <v>72</v>
      </c>
      <c r="F28" s="88"/>
      <c r="G28" s="88"/>
      <c r="H28" s="88"/>
      <c r="I28" s="226"/>
    </row>
    <row r="29" spans="1:9" s="2" customFormat="1" ht="49.9" customHeight="1" x14ac:dyDescent="0.25">
      <c r="A29" s="287"/>
      <c r="B29" s="54"/>
      <c r="C29" s="222"/>
      <c r="D29" s="98"/>
      <c r="E29" s="98" t="s">
        <v>72</v>
      </c>
      <c r="F29" s="88"/>
      <c r="G29" s="88"/>
      <c r="H29" s="88"/>
      <c r="I29" s="226"/>
    </row>
    <row r="30" spans="1:9" s="2" customFormat="1" ht="49.9" customHeight="1" thickBot="1" x14ac:dyDescent="0.3">
      <c r="A30" s="288"/>
      <c r="B30" s="55"/>
      <c r="C30" s="224"/>
      <c r="D30" s="97"/>
      <c r="E30" s="97" t="s">
        <v>72</v>
      </c>
      <c r="F30" s="90"/>
      <c r="G30" s="90"/>
      <c r="H30" s="90"/>
      <c r="I30" s="227"/>
    </row>
    <row r="31" spans="1:9" ht="49.9" customHeight="1" thickTop="1" x14ac:dyDescent="0.25">
      <c r="A31" s="286" t="s">
        <v>257</v>
      </c>
      <c r="B31" s="56"/>
      <c r="C31" s="220"/>
      <c r="D31" s="96"/>
      <c r="E31" s="96" t="s">
        <v>72</v>
      </c>
      <c r="F31" s="91"/>
      <c r="G31" s="91"/>
      <c r="H31" s="91"/>
      <c r="I31" s="229"/>
    </row>
    <row r="32" spans="1:9" ht="49.9" customHeight="1" x14ac:dyDescent="0.25">
      <c r="A32" s="287"/>
      <c r="B32" s="54"/>
      <c r="C32" s="222"/>
      <c r="D32" s="98"/>
      <c r="E32" s="98" t="s">
        <v>72</v>
      </c>
      <c r="F32" s="88"/>
      <c r="G32" s="88"/>
      <c r="H32" s="88"/>
      <c r="I32" s="226"/>
    </row>
    <row r="33" spans="1:9" ht="49.9" customHeight="1" x14ac:dyDescent="0.25">
      <c r="A33" s="287"/>
      <c r="B33" s="54"/>
      <c r="C33" s="222"/>
      <c r="D33" s="98"/>
      <c r="E33" s="98" t="s">
        <v>72</v>
      </c>
      <c r="F33" s="88"/>
      <c r="G33" s="88"/>
      <c r="H33" s="88"/>
      <c r="I33" s="226"/>
    </row>
    <row r="34" spans="1:9" ht="49.9" customHeight="1" x14ac:dyDescent="0.25">
      <c r="A34" s="287"/>
      <c r="B34" s="54"/>
      <c r="C34" s="222"/>
      <c r="D34" s="98"/>
      <c r="E34" s="98" t="s">
        <v>72</v>
      </c>
      <c r="F34" s="88"/>
      <c r="G34" s="88"/>
      <c r="H34" s="88"/>
      <c r="I34" s="226"/>
    </row>
    <row r="35" spans="1:9" ht="49.9" customHeight="1" thickBot="1" x14ac:dyDescent="0.3">
      <c r="A35" s="288"/>
      <c r="B35" s="55"/>
      <c r="C35" s="224"/>
      <c r="D35" s="97"/>
      <c r="E35" s="97" t="s">
        <v>72</v>
      </c>
      <c r="F35" s="90"/>
      <c r="G35" s="90"/>
      <c r="H35" s="90"/>
      <c r="I35" s="227"/>
    </row>
    <row r="36" spans="1:9" ht="15.75" thickTop="1" x14ac:dyDescent="0.25"/>
  </sheetData>
  <sheetProtection selectLockedCells="1"/>
  <autoFilter ref="A5:I5" xr:uid="{BA1479A9-557B-4859-A3CD-1754B85CE337}"/>
  <mergeCells count="7">
    <mergeCell ref="A31:A35"/>
    <mergeCell ref="A26:A30"/>
    <mergeCell ref="A4:I4"/>
    <mergeCell ref="A6:A10"/>
    <mergeCell ref="A11:A15"/>
    <mergeCell ref="A16:A20"/>
    <mergeCell ref="A21:A25"/>
  </mergeCells>
  <dataValidations count="2">
    <dataValidation type="list" allowBlank="1" showInputMessage="1" showErrorMessage="1" sqref="I6:I35 D6:D35" xr:uid="{ECBA1C9D-80FD-4B58-BAA2-76B4AC3601C5}">
      <formula1>OptionsBox</formula1>
    </dataValidation>
    <dataValidation type="list" allowBlank="1" showInputMessage="1" showErrorMessage="1" sqref="C6:C35" xr:uid="{24A1C6EC-1B9C-4E9B-99B2-8552E9312F1E}">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DC39-B642-4398-94A5-A450D2D12290}">
  <sheetPr codeName="DRS6_Permitting">
    <tabColor rgb="FFFFFF00"/>
  </sheetPr>
  <dimension ref="A1:I31"/>
  <sheetViews>
    <sheetView showGridLines="0" zoomScale="85" zoomScaleNormal="85" workbookViewId="0">
      <pane xSplit="1" ySplit="5" topLeftCell="B6" activePane="bottomRight" state="frozen"/>
      <selection pane="topRight" activeCell="B1" sqref="B1"/>
      <selection pane="bottomLeft" activeCell="A6" sqref="A6"/>
      <selection pane="bottomRight" activeCell="A11" sqref="A11:A15"/>
    </sheetView>
  </sheetViews>
  <sheetFormatPr defaultColWidth="9.140625" defaultRowHeight="15" x14ac:dyDescent="0.25"/>
  <cols>
    <col min="1" max="1" width="14.5703125" style="3" customWidth="1"/>
    <col min="2" max="2" width="50.7109375" style="6" customWidth="1"/>
    <col min="3" max="4" width="18.7109375" style="27" customWidth="1"/>
    <col min="5" max="5" width="20.7109375" style="27" bestFit="1" customWidth="1"/>
    <col min="6" max="8" width="52.7109375" style="28" customWidth="1"/>
    <col min="9" max="9" width="15.7109375" style="28" customWidth="1"/>
    <col min="10" max="10" width="9.140625" style="1" customWidth="1"/>
    <col min="11" max="16384" width="9.140625" style="1"/>
  </cols>
  <sheetData>
    <row r="1" spans="1:9" s="52" customFormat="1" ht="18" x14ac:dyDescent="0.25">
      <c r="A1" s="47"/>
      <c r="B1" s="125" t="str">
        <f>'Project Information and TOC'!$B3</f>
        <v xml:space="preserve">Dam Name/ID: </v>
      </c>
      <c r="C1" s="126" t="str">
        <f>IF(ISBLANK('Project Information and TOC'!C3),"",'Project Information and TOC'!C3)</f>
        <v/>
      </c>
      <c r="D1" s="126"/>
      <c r="E1" s="125" t="str">
        <f>'Project Information and TOC'!B6</f>
        <v>Owner:</v>
      </c>
      <c r="F1" s="127">
        <f>'Project Information and TOC'!C6</f>
        <v>0</v>
      </c>
      <c r="G1" s="47"/>
      <c r="H1" s="47"/>
      <c r="I1" s="47"/>
    </row>
    <row r="2" spans="1:9" s="52" customFormat="1" ht="18" x14ac:dyDescent="0.25">
      <c r="A2" s="47"/>
      <c r="B2" s="125" t="str">
        <f>'Project Information and TOC'!$B4</f>
        <v xml:space="preserve">Project Name: </v>
      </c>
      <c r="C2" s="126" t="str">
        <f>IF(ISBLANK('Project Information and TOC'!C4),"",'Project Information and TOC'!C4)</f>
        <v/>
      </c>
      <c r="D2" s="126"/>
      <c r="E2" s="125" t="str">
        <f>'Project Information and TOC'!B7</f>
        <v>Engineer:</v>
      </c>
      <c r="F2" s="127">
        <f>'Project Information and TOC'!C7</f>
        <v>0</v>
      </c>
      <c r="G2" s="47"/>
      <c r="H2" s="47"/>
      <c r="I2" s="47"/>
    </row>
    <row r="3" spans="1:9" s="52" customFormat="1" ht="18.75" thickBot="1" x14ac:dyDescent="0.3">
      <c r="A3" s="47"/>
      <c r="B3" s="125" t="str">
        <f>'Project Information and TOC'!$B5</f>
        <v>Date:</v>
      </c>
      <c r="C3" s="126" t="str">
        <f>IF(ISBLANK('Project Information and TOC'!C5),"",'Project Information and TOC'!C5)</f>
        <v/>
      </c>
      <c r="D3" s="126"/>
      <c r="E3" s="125" t="str">
        <f>'Project Information and TOC'!B8</f>
        <v>Completion Status:</v>
      </c>
      <c r="F3" s="128">
        <f>'Project Information and TOC'!C8</f>
        <v>0</v>
      </c>
      <c r="G3" s="47"/>
      <c r="H3" s="47"/>
      <c r="I3" s="47"/>
    </row>
    <row r="4" spans="1:9" s="52" customFormat="1" ht="19.5" thickTop="1" thickBot="1" x14ac:dyDescent="0.3">
      <c r="A4" s="283" t="s">
        <v>271</v>
      </c>
      <c r="B4" s="284"/>
      <c r="C4" s="284"/>
      <c r="D4" s="284"/>
      <c r="E4" s="284"/>
      <c r="F4" s="284"/>
      <c r="G4" s="284"/>
      <c r="H4" s="284"/>
      <c r="I4" s="285"/>
    </row>
    <row r="5" spans="1:9" s="51" customFormat="1" ht="16.5" thickTop="1" thickBot="1" x14ac:dyDescent="0.25">
      <c r="A5" s="111" t="s">
        <v>53</v>
      </c>
      <c r="B5" s="112" t="s">
        <v>73</v>
      </c>
      <c r="C5" s="113" t="s">
        <v>55</v>
      </c>
      <c r="D5" s="113" t="s">
        <v>74</v>
      </c>
      <c r="E5" s="113" t="s">
        <v>75</v>
      </c>
      <c r="F5" s="93" t="s">
        <v>57</v>
      </c>
      <c r="G5" s="93" t="s">
        <v>58</v>
      </c>
      <c r="H5" s="93" t="s">
        <v>59</v>
      </c>
      <c r="I5" s="114" t="s">
        <v>60</v>
      </c>
    </row>
    <row r="6" spans="1:9" ht="49.9" customHeight="1" thickTop="1" x14ac:dyDescent="0.25">
      <c r="A6" s="286" t="s">
        <v>43</v>
      </c>
      <c r="B6" s="188" t="s">
        <v>272</v>
      </c>
      <c r="C6" s="221"/>
      <c r="D6" s="95"/>
      <c r="E6" s="95" t="s">
        <v>72</v>
      </c>
      <c r="F6" s="89"/>
      <c r="G6" s="189"/>
      <c r="H6" s="189"/>
      <c r="I6" s="162"/>
    </row>
    <row r="7" spans="1:9" ht="49.9" customHeight="1" x14ac:dyDescent="0.25">
      <c r="A7" s="287"/>
      <c r="B7" s="183" t="s">
        <v>273</v>
      </c>
      <c r="C7" s="222"/>
      <c r="D7" s="98"/>
      <c r="E7" s="98" t="s">
        <v>72</v>
      </c>
      <c r="F7" s="88"/>
      <c r="G7" s="103"/>
      <c r="H7" s="103"/>
      <c r="I7" s="226"/>
    </row>
    <row r="8" spans="1:9" ht="49.9" customHeight="1" x14ac:dyDescent="0.25">
      <c r="A8" s="287"/>
      <c r="B8" s="187" t="s">
        <v>274</v>
      </c>
      <c r="C8" s="222"/>
      <c r="D8" s="98"/>
      <c r="E8" s="98" t="s">
        <v>72</v>
      </c>
      <c r="F8" s="88"/>
      <c r="G8" s="103"/>
      <c r="H8" s="103"/>
      <c r="I8" s="226"/>
    </row>
    <row r="9" spans="1:9" ht="49.9" customHeight="1" x14ac:dyDescent="0.25">
      <c r="A9" s="287"/>
      <c r="B9" s="54"/>
      <c r="C9" s="222"/>
      <c r="D9" s="98"/>
      <c r="E9" s="98" t="s">
        <v>72</v>
      </c>
      <c r="F9" s="88"/>
      <c r="G9" s="103"/>
      <c r="H9" s="103"/>
      <c r="I9" s="226"/>
    </row>
    <row r="10" spans="1:9" ht="49.9" customHeight="1" thickBot="1" x14ac:dyDescent="0.3">
      <c r="A10" s="288"/>
      <c r="B10" s="55"/>
      <c r="C10" s="224"/>
      <c r="D10" s="97"/>
      <c r="E10" s="97" t="s">
        <v>72</v>
      </c>
      <c r="F10" s="90"/>
      <c r="G10" s="190"/>
      <c r="H10" s="190"/>
      <c r="I10" s="227"/>
    </row>
    <row r="11" spans="1:9" ht="49.9" customHeight="1" thickTop="1" x14ac:dyDescent="0.25">
      <c r="A11" s="286" t="s">
        <v>257</v>
      </c>
      <c r="B11" s="53"/>
      <c r="C11" s="221"/>
      <c r="D11" s="95"/>
      <c r="E11" s="95" t="s">
        <v>72</v>
      </c>
      <c r="F11" s="89"/>
      <c r="G11" s="89"/>
      <c r="H11" s="89"/>
      <c r="I11" s="228"/>
    </row>
    <row r="12" spans="1:9" ht="49.9" customHeight="1" x14ac:dyDescent="0.25">
      <c r="A12" s="287"/>
      <c r="B12" s="54"/>
      <c r="C12" s="222"/>
      <c r="D12" s="98"/>
      <c r="E12" s="98" t="s">
        <v>72</v>
      </c>
      <c r="F12" s="88"/>
      <c r="G12" s="88"/>
      <c r="H12" s="88"/>
      <c r="I12" s="226"/>
    </row>
    <row r="13" spans="1:9" ht="49.9" customHeight="1" x14ac:dyDescent="0.25">
      <c r="A13" s="287"/>
      <c r="B13" s="54"/>
      <c r="C13" s="222"/>
      <c r="D13" s="98"/>
      <c r="E13" s="98" t="s">
        <v>72</v>
      </c>
      <c r="F13" s="88"/>
      <c r="G13" s="88"/>
      <c r="H13" s="88"/>
      <c r="I13" s="226"/>
    </row>
    <row r="14" spans="1:9" ht="49.9" customHeight="1" x14ac:dyDescent="0.25">
      <c r="A14" s="287"/>
      <c r="B14" s="54"/>
      <c r="C14" s="222"/>
      <c r="D14" s="98"/>
      <c r="E14" s="98" t="s">
        <v>72</v>
      </c>
      <c r="F14" s="88"/>
      <c r="G14" s="88"/>
      <c r="H14" s="88"/>
      <c r="I14" s="226"/>
    </row>
    <row r="15" spans="1:9" ht="49.9" customHeight="1" thickBot="1" x14ac:dyDescent="0.3">
      <c r="A15" s="288"/>
      <c r="B15" s="55"/>
      <c r="C15" s="224"/>
      <c r="D15" s="97"/>
      <c r="E15" s="97" t="s">
        <v>72</v>
      </c>
      <c r="F15" s="90"/>
      <c r="G15" s="90"/>
      <c r="H15" s="90"/>
      <c r="I15" s="227"/>
    </row>
    <row r="16" spans="1:9" s="2" customFormat="1" ht="49.9" customHeight="1" thickTop="1" x14ac:dyDescent="0.25">
      <c r="A16" s="286" t="s">
        <v>257</v>
      </c>
      <c r="B16" s="53"/>
      <c r="C16" s="221"/>
      <c r="D16" s="95"/>
      <c r="E16" s="95" t="s">
        <v>72</v>
      </c>
      <c r="F16" s="89"/>
      <c r="G16" s="89"/>
      <c r="H16" s="89"/>
      <c r="I16" s="228"/>
    </row>
    <row r="17" spans="1:9" s="2" customFormat="1" ht="49.9" customHeight="1" x14ac:dyDescent="0.25">
      <c r="A17" s="287"/>
      <c r="B17" s="54"/>
      <c r="C17" s="222"/>
      <c r="D17" s="98"/>
      <c r="E17" s="98" t="s">
        <v>72</v>
      </c>
      <c r="F17" s="88"/>
      <c r="G17" s="88"/>
      <c r="H17" s="88"/>
      <c r="I17" s="226"/>
    </row>
    <row r="18" spans="1:9" s="2" customFormat="1" ht="49.9" customHeight="1" x14ac:dyDescent="0.25">
      <c r="A18" s="287"/>
      <c r="B18" s="54"/>
      <c r="C18" s="222"/>
      <c r="D18" s="98"/>
      <c r="E18" s="98" t="s">
        <v>72</v>
      </c>
      <c r="F18" s="88"/>
      <c r="G18" s="88"/>
      <c r="H18" s="88"/>
      <c r="I18" s="226"/>
    </row>
    <row r="19" spans="1:9" s="2" customFormat="1" ht="49.9" customHeight="1" x14ac:dyDescent="0.25">
      <c r="A19" s="287"/>
      <c r="B19" s="54"/>
      <c r="C19" s="222"/>
      <c r="D19" s="98"/>
      <c r="E19" s="98" t="s">
        <v>72</v>
      </c>
      <c r="F19" s="88"/>
      <c r="G19" s="88"/>
      <c r="H19" s="88"/>
      <c r="I19" s="226"/>
    </row>
    <row r="20" spans="1:9" s="2" customFormat="1" ht="49.9" customHeight="1" thickBot="1" x14ac:dyDescent="0.3">
      <c r="A20" s="288"/>
      <c r="B20" s="55"/>
      <c r="C20" s="224"/>
      <c r="D20" s="97"/>
      <c r="E20" s="97" t="s">
        <v>72</v>
      </c>
      <c r="F20" s="90"/>
      <c r="G20" s="90"/>
      <c r="H20" s="90"/>
      <c r="I20" s="227"/>
    </row>
    <row r="21" spans="1:9" s="2" customFormat="1" ht="49.9" customHeight="1" thickTop="1" x14ac:dyDescent="0.25">
      <c r="A21" s="286" t="s">
        <v>257</v>
      </c>
      <c r="B21" s="53"/>
      <c r="C21" s="221"/>
      <c r="D21" s="95"/>
      <c r="E21" s="95" t="s">
        <v>72</v>
      </c>
      <c r="F21" s="89"/>
      <c r="G21" s="89"/>
      <c r="H21" s="89"/>
      <c r="I21" s="228"/>
    </row>
    <row r="22" spans="1:9" s="2" customFormat="1" ht="49.9" customHeight="1" x14ac:dyDescent="0.25">
      <c r="A22" s="287"/>
      <c r="B22" s="56"/>
      <c r="C22" s="220"/>
      <c r="D22" s="96"/>
      <c r="E22" s="98" t="s">
        <v>72</v>
      </c>
      <c r="F22" s="91"/>
      <c r="G22" s="91"/>
      <c r="H22" s="91"/>
      <c r="I22" s="229"/>
    </row>
    <row r="23" spans="1:9" s="2" customFormat="1" ht="49.9" customHeight="1" x14ac:dyDescent="0.25">
      <c r="A23" s="287"/>
      <c r="B23" s="56"/>
      <c r="C23" s="220"/>
      <c r="D23" s="96"/>
      <c r="E23" s="98" t="s">
        <v>72</v>
      </c>
      <c r="F23" s="91"/>
      <c r="G23" s="91"/>
      <c r="H23" s="91"/>
      <c r="I23" s="229"/>
    </row>
    <row r="24" spans="1:9" s="2" customFormat="1" ht="49.9" customHeight="1" x14ac:dyDescent="0.25">
      <c r="A24" s="287"/>
      <c r="B24" s="54"/>
      <c r="C24" s="222"/>
      <c r="D24" s="98"/>
      <c r="E24" s="98" t="s">
        <v>72</v>
      </c>
      <c r="F24" s="88"/>
      <c r="G24" s="88"/>
      <c r="H24" s="88"/>
      <c r="I24" s="226"/>
    </row>
    <row r="25" spans="1:9" s="2" customFormat="1" ht="49.9" customHeight="1" thickBot="1" x14ac:dyDescent="0.3">
      <c r="A25" s="288"/>
      <c r="B25" s="55"/>
      <c r="C25" s="224"/>
      <c r="D25" s="97"/>
      <c r="E25" s="97" t="s">
        <v>72</v>
      </c>
      <c r="F25" s="90"/>
      <c r="G25" s="90"/>
      <c r="H25" s="90"/>
      <c r="I25" s="227"/>
    </row>
    <row r="26" spans="1:9" s="2" customFormat="1" ht="49.9" customHeight="1" thickTop="1" x14ac:dyDescent="0.25">
      <c r="A26" s="286" t="s">
        <v>257</v>
      </c>
      <c r="B26" s="53"/>
      <c r="C26" s="221"/>
      <c r="D26" s="95"/>
      <c r="E26" s="95" t="s">
        <v>72</v>
      </c>
      <c r="F26" s="89"/>
      <c r="G26" s="89"/>
      <c r="H26" s="89"/>
      <c r="I26" s="228"/>
    </row>
    <row r="27" spans="1:9" s="2" customFormat="1" ht="49.9" customHeight="1" x14ac:dyDescent="0.25">
      <c r="A27" s="287"/>
      <c r="B27" s="54"/>
      <c r="C27" s="222"/>
      <c r="D27" s="98"/>
      <c r="E27" s="98" t="s">
        <v>72</v>
      </c>
      <c r="F27" s="88"/>
      <c r="G27" s="88"/>
      <c r="H27" s="88"/>
      <c r="I27" s="226"/>
    </row>
    <row r="28" spans="1:9" s="2" customFormat="1" ht="49.9" customHeight="1" x14ac:dyDescent="0.25">
      <c r="A28" s="287"/>
      <c r="B28" s="54"/>
      <c r="C28" s="222"/>
      <c r="D28" s="98"/>
      <c r="E28" s="98" t="s">
        <v>72</v>
      </c>
      <c r="F28" s="88"/>
      <c r="G28" s="88"/>
      <c r="H28" s="88"/>
      <c r="I28" s="226"/>
    </row>
    <row r="29" spans="1:9" s="2" customFormat="1" ht="49.9" customHeight="1" x14ac:dyDescent="0.25">
      <c r="A29" s="287"/>
      <c r="B29" s="54"/>
      <c r="C29" s="222"/>
      <c r="D29" s="98"/>
      <c r="E29" s="98" t="s">
        <v>72</v>
      </c>
      <c r="F29" s="88"/>
      <c r="G29" s="88"/>
      <c r="H29" s="88"/>
      <c r="I29" s="226"/>
    </row>
    <row r="30" spans="1:9" s="2" customFormat="1" ht="49.9" customHeight="1" thickBot="1" x14ac:dyDescent="0.3">
      <c r="A30" s="288"/>
      <c r="B30" s="55"/>
      <c r="C30" s="224"/>
      <c r="D30" s="97"/>
      <c r="E30" s="97" t="s">
        <v>72</v>
      </c>
      <c r="F30" s="90"/>
      <c r="G30" s="90"/>
      <c r="H30" s="90"/>
      <c r="I30" s="227"/>
    </row>
    <row r="31" spans="1:9" ht="15.75" thickTop="1" x14ac:dyDescent="0.25">
      <c r="A31" s="105"/>
      <c r="B31" s="106"/>
      <c r="C31" s="107"/>
      <c r="D31" s="107"/>
      <c r="E31" s="107"/>
      <c r="F31" s="108"/>
      <c r="G31" s="108"/>
      <c r="H31" s="108"/>
      <c r="I31" s="108"/>
    </row>
  </sheetData>
  <sheetProtection selectLockedCells="1"/>
  <autoFilter ref="A5:I5" xr:uid="{4DF7B059-EE65-4794-B36B-46D22599C325}"/>
  <mergeCells count="6">
    <mergeCell ref="A26:A30"/>
    <mergeCell ref="A4:I4"/>
    <mergeCell ref="A6:A10"/>
    <mergeCell ref="A11:A15"/>
    <mergeCell ref="A16:A20"/>
    <mergeCell ref="A21:A25"/>
  </mergeCells>
  <dataValidations count="2">
    <dataValidation type="list" allowBlank="1" showInputMessage="1" showErrorMessage="1" sqref="D6:D30 I6:I30" xr:uid="{144F0D16-6888-462B-BE5F-3877361EC9EF}">
      <formula1>OptionsBox</formula1>
    </dataValidation>
    <dataValidation type="list" allowBlank="1" showInputMessage="1" showErrorMessage="1" sqref="C6:C30" xr:uid="{8660BBD6-0209-4386-9B0E-975326839FAF}">
      <formula1>DesignStage</formula1>
    </dataValidation>
  </dataValidations>
  <pageMargins left="0.7" right="0.7" top="0.75" bottom="0.75" header="0.3" footer="0.3"/>
  <pageSetup paperSize="17" scale="76" fitToHeight="2" orientation="landscape" r:id="rId1"/>
  <headerFoot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10" ma:contentTypeDescription="Create a new document." ma:contentTypeScope="" ma:versionID="4bc677023af17dd13a0d7fd0ab2622f3">
  <xsd:schema xmlns:xsd="http://www.w3.org/2001/XMLSchema" xmlns:xs="http://www.w3.org/2001/XMLSchema" xmlns:p="http://schemas.microsoft.com/office/2006/metadata/properties" xmlns:ns2="a44f5f1d-3d4e-4219-a78c-485ff2d1e254" xmlns:ns3="c67a8d8b-0b02-4460-8eaa-dc434b2c0687" targetNamespace="http://schemas.microsoft.com/office/2006/metadata/properties" ma:root="true" ma:fieldsID="ee0bb725ec98f5d61523d9cbdaee4fbe" ns2:_="" ns3:_="">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4bec11-cacd-4d4c-a0ae-9242ac0ecf7f}" ma:internalName="TaxCatchAll" ma:showField="CatchAllData" ma:web="c67a8d8b-0b02-4460-8eaa-dc434b2c06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4f5f1d-3d4e-4219-a78c-485ff2d1e254">
      <Terms xmlns="http://schemas.microsoft.com/office/infopath/2007/PartnerControls"/>
    </lcf76f155ced4ddcb4097134ff3c332f>
    <TaxCatchAll xmlns="c67a8d8b-0b02-4460-8eaa-dc434b2c0687" xsi:nil="true"/>
  </documentManagement>
</p:properties>
</file>

<file path=customXml/itemProps1.xml><?xml version="1.0" encoding="utf-8"?>
<ds:datastoreItem xmlns:ds="http://schemas.openxmlformats.org/officeDocument/2006/customXml" ds:itemID="{12077774-5CF7-465D-99FB-D52FF4F5A9DD}">
  <ds:schemaRefs>
    <ds:schemaRef ds:uri="http://schemas.microsoft.com/sharepoint/v3/contenttype/forms"/>
  </ds:schemaRefs>
</ds:datastoreItem>
</file>

<file path=customXml/itemProps2.xml><?xml version="1.0" encoding="utf-8"?>
<ds:datastoreItem xmlns:ds="http://schemas.openxmlformats.org/officeDocument/2006/customXml" ds:itemID="{A5D97FC0-D656-4F5F-9022-7889ABE15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8695A9-4893-4FFA-BF9B-CC6F658A62BC}">
  <ds:schemaRefs>
    <ds:schemaRef ds:uri="http://schemas.microsoft.com/office/2006/metadata/properties"/>
    <ds:schemaRef ds:uri="http://schemas.microsoft.com/office/infopath/2007/PartnerControls"/>
    <ds:schemaRef ds:uri="a44f5f1d-3d4e-4219-a78c-485ff2d1e254"/>
    <ds:schemaRef ds:uri="c67a8d8b-0b02-4460-8eaa-dc434b2c06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README</vt:lpstr>
      <vt:lpstr>Project Information and TOC</vt:lpstr>
      <vt:lpstr>Report Organization</vt:lpstr>
      <vt:lpstr>Scope &amp; Background</vt:lpstr>
      <vt:lpstr>Hydrology &amp; Hydraulics</vt:lpstr>
      <vt:lpstr>Geology Seismicity Geotechnical</vt:lpstr>
      <vt:lpstr>Structural</vt:lpstr>
      <vt:lpstr>Other</vt:lpstr>
      <vt:lpstr>Permitting</vt:lpstr>
      <vt:lpstr>Construction</vt:lpstr>
      <vt:lpstr>Project Specific Sections</vt:lpstr>
      <vt:lpstr>Agency Specific Sections</vt:lpstr>
      <vt:lpstr>References</vt:lpstr>
      <vt:lpstr>Comment Tracking</vt:lpstr>
      <vt:lpstr>OPTIONBOX</vt:lpstr>
      <vt:lpstr>DesignStage</vt:lpstr>
      <vt:lpstr>OptionsBox</vt:lpstr>
    </vt:vector>
  </TitlesOfParts>
  <Manager/>
  <Company>DNRC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cn3431</dc:creator>
  <cp:keywords/>
  <dc:description/>
  <cp:lastModifiedBy>Lemieux, Michele</cp:lastModifiedBy>
  <cp:revision/>
  <dcterms:created xsi:type="dcterms:W3CDTF">2013-08-19T20:20:01Z</dcterms:created>
  <dcterms:modified xsi:type="dcterms:W3CDTF">2023-03-13T17:15:28Z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y fmtid="{D5CDD505-2E9C-101B-9397-08002B2CF9AE}" pid="3" name="MediaServiceImageTags">
    <vt:lpwstr/>
  </property>
</Properties>
</file>