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wmb.sharepoint.com/sites/FlatheadReservationWaterManagementBoard/Shared Documents/Office of the Engineer Shared Drive/Board Meetings/2023-07-13 Meeting/"/>
    </mc:Choice>
  </mc:AlternateContent>
  <xr:revisionPtr revIDLastSave="6" documentId="8_{81D5523A-9732-446B-A5C1-894F71CCA4D0}" xr6:coauthVersionLast="47" xr6:coauthVersionMax="47" xr10:uidLastSave="{FDF7D18A-4E74-4E5F-B2D9-2809E8ED50C5}"/>
  <bookViews>
    <workbookView xWindow="-120" yWindow="-120" windowWidth="29040" windowHeight="15225" xr2:uid="{E646BE2E-632E-4B02-82BE-325E2561F1A9}"/>
  </bookViews>
  <sheets>
    <sheet name="Main Type Descrip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8" i="1"/>
  <c r="K19" i="1"/>
  <c r="K20" i="1"/>
  <c r="K21" i="1"/>
  <c r="K22" i="1"/>
  <c r="K23" i="1"/>
  <c r="K24" i="1"/>
  <c r="K2" i="1"/>
</calcChain>
</file>

<file path=xl/sharedStrings.xml><?xml version="1.0" encoding="utf-8"?>
<sst xmlns="http://schemas.openxmlformats.org/spreadsheetml/2006/main" count="380" uniqueCount="148">
  <si>
    <t>Type
Count</t>
  </si>
  <si>
    <t>Ordinance
Section</t>
  </si>
  <si>
    <t>FIR
Type</t>
  </si>
  <si>
    <t>FIR
Sub
Type</t>
  </si>
  <si>
    <t>FEE</t>
  </si>
  <si>
    <t>Existing
WRDB
Equivalent</t>
  </si>
  <si>
    <t>WRDB - WR TYPE DESCR</t>
  </si>
  <si>
    <t>Char #</t>
  </si>
  <si>
    <t>Source
Type</t>
  </si>
  <si>
    <t>Notice of
Completion
Due</t>
  </si>
  <si>
    <t>Physical
File
Created</t>
  </si>
  <si>
    <t>Objections
Allowed</t>
  </si>
  <si>
    <t>Children
Allowed</t>
  </si>
  <si>
    <t>Program</t>
  </si>
  <si>
    <t>DNRC
Ownership
Updates</t>
  </si>
  <si>
    <t>2-1-102</t>
  </si>
  <si>
    <t>60CF</t>
  </si>
  <si>
    <t>Registration Tribal WR</t>
  </si>
  <si>
    <t>APP/WRWR</t>
  </si>
  <si>
    <t>FIR REGISTRATION CERTIFICATE- CSKT RIGHT</t>
  </si>
  <si>
    <t>ANY</t>
  </si>
  <si>
    <t>N</t>
  </si>
  <si>
    <t>Y</t>
  </si>
  <si>
    <t>2-1-107.1 &amp; .2</t>
  </si>
  <si>
    <t>602F</t>
  </si>
  <si>
    <t>Registration GW</t>
  </si>
  <si>
    <t>APP/GWCT</t>
  </si>
  <si>
    <t>FIR REGISTRATION CERTIFICATE - GW</t>
  </si>
  <si>
    <t>GW/SP</t>
  </si>
  <si>
    <t>605F</t>
  </si>
  <si>
    <t>Registration Stock</t>
  </si>
  <si>
    <t>APP/STWP</t>
  </si>
  <si>
    <t>FIR REGISTRATION CERTIFICATE - STOCKWATER</t>
  </si>
  <si>
    <t>INT SW</t>
  </si>
  <si>
    <t>2-1-107.3</t>
  </si>
  <si>
    <t>222F</t>
  </si>
  <si>
    <t>Registration Pre-1973</t>
  </si>
  <si>
    <t>APP/STOC</t>
  </si>
  <si>
    <t xml:space="preserve">FIR REGISTRATION CERTIFICATE - PRE-1973 EXEMPT </t>
  </si>
  <si>
    <t>GW/SW</t>
  </si>
  <si>
    <t>1-1-107.1.a
2-2-115</t>
  </si>
  <si>
    <t>635F</t>
  </si>
  <si>
    <t>Redundant Well</t>
  </si>
  <si>
    <t>APP/AUTH</t>
  </si>
  <si>
    <t>FIR CHANGE AUTHORIZATION - REDUNDANT WELL</t>
  </si>
  <si>
    <t>GW</t>
  </si>
  <si>
    <t>Public Water Supply</t>
  </si>
  <si>
    <t>634F</t>
  </si>
  <si>
    <t>Replacment Well</t>
  </si>
  <si>
    <t>FIR CHANGE AUTHORIZATION - REPLACEMENT WELL</t>
  </si>
  <si>
    <t>Same as original source, volume, flow</t>
  </si>
  <si>
    <t>1-1-107.1.b
2-2-116</t>
  </si>
  <si>
    <t>60SF</t>
  </si>
  <si>
    <t>1-1-107.1.c
2-2-117</t>
  </si>
  <si>
    <t>60DF</t>
  </si>
  <si>
    <t>FIR GW DOMESTIC ALLOWANCE - INDIVIDUAL</t>
  </si>
  <si>
    <t>2.4 AF</t>
  </si>
  <si>
    <t>35 GPM</t>
  </si>
  <si>
    <t>Shared</t>
  </si>
  <si>
    <t>FIR GW DOMESTIC ALLOWANCE - SHARED</t>
  </si>
  <si>
    <t>FIR GW DOMESTIC ALLOWANCE - DEVELOPMENT</t>
  </si>
  <si>
    <t>10 AF</t>
  </si>
  <si>
    <t>1-1-107.1.d
2-2-118</t>
  </si>
  <si>
    <t>660F</t>
  </si>
  <si>
    <t>FSCW</t>
  </si>
  <si>
    <t>Board</t>
  </si>
  <si>
    <t>None</t>
  </si>
  <si>
    <t>FIR FSCW APPROPRIATION</t>
  </si>
  <si>
    <t>1-1-107.1.e
2-2-119</t>
  </si>
  <si>
    <t>646F</t>
  </si>
  <si>
    <t>Geothermal</t>
  </si>
  <si>
    <t>APP/WR</t>
  </si>
  <si>
    <t>FIR GEOTHERMAL APPROPRIATION</t>
  </si>
  <si>
    <t>1-1-107.1.g
2-2-123</t>
  </si>
  <si>
    <t>60WF</t>
  </si>
  <si>
    <t>Protective</t>
  </si>
  <si>
    <t>FIR WETLAND APPROPRIATION - PROTECTIVE</t>
  </si>
  <si>
    <t>SW/GW</t>
  </si>
  <si>
    <t>1-1-107.1.g
2-2-124</t>
  </si>
  <si>
    <t>Quantified</t>
  </si>
  <si>
    <t>FIR WETLAND APPROPRIATION - QUANTIFIED</t>
  </si>
  <si>
    <t>1-1-107.1.h
2-2-123 &amp; 124</t>
  </si>
  <si>
    <t>600F</t>
  </si>
  <si>
    <t>Nonconsumptive</t>
  </si>
  <si>
    <t>FIR APPROPRIATION - NONCONSUMPTIVE</t>
  </si>
  <si>
    <t>1-1-107.1.i &amp; m
2-2-123 &amp; 124</t>
  </si>
  <si>
    <t>Mitigated</t>
  </si>
  <si>
    <t>FIR APPROPRIATION - MITIGATED</t>
  </si>
  <si>
    <t>1-1-107.1.k
2-2-123 &amp; 124</t>
  </si>
  <si>
    <t>Restoration</t>
  </si>
  <si>
    <t>FIR APPROPRIATION - RESTORATION</t>
  </si>
  <si>
    <t>1-1-107.1.l
2-2-123 &amp; 124</t>
  </si>
  <si>
    <t>Municipal/Regional</t>
  </si>
  <si>
    <t>FIR APPROPRIATION - MUNICIP/REGIONAL</t>
  </si>
  <si>
    <t>SW</t>
  </si>
  <si>
    <t>EVENT</t>
  </si>
  <si>
    <t>---</t>
  </si>
  <si>
    <t>1-1-107.1.j
2-2-101 to 114</t>
  </si>
  <si>
    <t>606F</t>
  </si>
  <si>
    <t>Change Water Right</t>
  </si>
  <si>
    <t>FIR CHANGE AUTHORIZATION - CHANGE WATER RIGHT</t>
  </si>
  <si>
    <t>1-1-107.1.j
Board to Define</t>
  </si>
  <si>
    <t>Modify Water Right</t>
  </si>
  <si>
    <t>FIR CHANGE AUTHORIZATION - MODIFY WATER RIGHT</t>
  </si>
  <si>
    <t>MOD</t>
  </si>
  <si>
    <t>Measurement, Conditions, etc.</t>
  </si>
  <si>
    <t>Replacment POD</t>
  </si>
  <si>
    <t>FIR CHANGE AUTHORIZATION - REPLACEMENT POD</t>
  </si>
  <si>
    <t>Natrual Event Damage</t>
  </si>
  <si>
    <t>2-2-125, 126,
&amp; 127</t>
  </si>
  <si>
    <t>CSKT Priority Date</t>
  </si>
  <si>
    <t>$50 + $10</t>
  </si>
  <si>
    <t>FIR EVENT - CSKT PRIORITY DATE TO 1855</t>
  </si>
  <si>
    <t>N/A</t>
  </si>
  <si>
    <t>1-1-109</t>
  </si>
  <si>
    <t>630F</t>
  </si>
  <si>
    <t>Controlled GW Area</t>
  </si>
  <si>
    <t>FIR DETERMINATION TO PROCEED</t>
  </si>
  <si>
    <t>1-1-107.1.f
2-2-120</t>
  </si>
  <si>
    <t>647F</t>
  </si>
  <si>
    <t>Temp Emergency Use</t>
  </si>
  <si>
    <t>Not in
WRDB</t>
  </si>
  <si>
    <t>2-2-121
2-2-122</t>
  </si>
  <si>
    <t>Temp Roadwork Lease</t>
  </si>
  <si>
    <t>3-1-102 &amp;
3-1-103</t>
  </si>
  <si>
    <t>609F</t>
  </si>
  <si>
    <t>Complaint</t>
  </si>
  <si>
    <t>FIR EVENT?</t>
  </si>
  <si>
    <t>y</t>
  </si>
  <si>
    <t>PRIORITY for Database Build out</t>
  </si>
  <si>
    <t>Phase 1</t>
  </si>
  <si>
    <r>
      <t>FIR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STOCKWATER ALLOWANCE</t>
    </r>
  </si>
  <si>
    <t>Individual</t>
  </si>
  <si>
    <t>Development (water meas)</t>
  </si>
  <si>
    <t>Phase 2</t>
  </si>
  <si>
    <t>?</t>
  </si>
  <si>
    <t>Well, Pit, Tank Combined</t>
  </si>
  <si>
    <t>GW/SP/INT/SW/SEEP</t>
  </si>
  <si>
    <t>Add SW Source</t>
  </si>
  <si>
    <t>No adjustment of fee</t>
  </si>
  <si>
    <t>Loads/
Form Notes</t>
  </si>
  <si>
    <t>5 year limit - load sheet</t>
  </si>
  <si>
    <t>Complete</t>
  </si>
  <si>
    <t>Ongoing</t>
  </si>
  <si>
    <t>Not in WRIS</t>
  </si>
  <si>
    <t>FRWMB</t>
  </si>
  <si>
    <t>Elements to adrress</t>
  </si>
  <si>
    <t>CSKT Approval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</si>
</sst>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egoe UI"/>
      <family val="2"/>
      <charset val="1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EC4E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 applyAlignment="1">
      <alignment horizontal="right"/>
    </xf>
    <xf numFmtId="0" fontId="0" fillId="4" borderId="0" xfId="0" applyFill="1" applyAlignment="1">
      <alignment horizontal="left"/>
    </xf>
    <xf numFmtId="164" fontId="0" fillId="3" borderId="0" xfId="0" applyNumberFormat="1" applyFill="1"/>
    <xf numFmtId="0" fontId="0" fillId="2" borderId="0" xfId="0" quotePrefix="1" applyFill="1"/>
    <xf numFmtId="0" fontId="0" fillId="5" borderId="0" xfId="0" applyFill="1" applyAlignment="1">
      <alignment horizontal="center"/>
    </xf>
    <xf numFmtId="0" fontId="0" fillId="5" borderId="0" xfId="0" applyFill="1"/>
    <xf numFmtId="0" fontId="0" fillId="3" borderId="2" xfId="0" applyFill="1" applyBorder="1"/>
    <xf numFmtId="164" fontId="0" fillId="3" borderId="2" xfId="0" applyNumberFormat="1" applyFill="1" applyBorder="1"/>
    <xf numFmtId="0" fontId="0" fillId="4" borderId="2" xfId="0" applyFill="1" applyBorder="1" applyAlignment="1">
      <alignment horizontal="right" wrapText="1"/>
    </xf>
    <xf numFmtId="0" fontId="0" fillId="4" borderId="2" xfId="0" applyFill="1" applyBorder="1" applyAlignment="1">
      <alignment horizontal="left"/>
    </xf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2" borderId="3" xfId="0" applyFill="1" applyBorder="1"/>
    <xf numFmtId="0" fontId="0" fillId="4" borderId="2" xfId="0" applyFill="1" applyBorder="1" applyAlignment="1">
      <alignment horizontal="right"/>
    </xf>
    <xf numFmtId="164" fontId="0" fillId="3" borderId="2" xfId="0" quotePrefix="1" applyNumberFormat="1" applyFill="1" applyBorder="1"/>
    <xf numFmtId="0" fontId="0" fillId="5" borderId="2" xfId="0" quotePrefix="1" applyFill="1" applyBorder="1"/>
    <xf numFmtId="0" fontId="0" fillId="3" borderId="5" xfId="0" applyFill="1" applyBorder="1"/>
    <xf numFmtId="164" fontId="0" fillId="3" borderId="5" xfId="0" applyNumberFormat="1" applyFill="1" applyBorder="1"/>
    <xf numFmtId="0" fontId="0" fillId="4" borderId="5" xfId="0" applyFill="1" applyBorder="1" applyAlignment="1">
      <alignment horizontal="right"/>
    </xf>
    <xf numFmtId="0" fontId="0" fillId="4" borderId="5" xfId="0" applyFill="1" applyBorder="1" applyAlignment="1">
      <alignment horizontal="left"/>
    </xf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0" fontId="0" fillId="2" borderId="6" xfId="0" applyFill="1" applyBorder="1"/>
    <xf numFmtId="0" fontId="0" fillId="2" borderId="8" xfId="0" applyFill="1" applyBorder="1"/>
    <xf numFmtId="164" fontId="0" fillId="3" borderId="10" xfId="0" applyNumberFormat="1" applyFill="1" applyBorder="1"/>
    <xf numFmtId="0" fontId="0" fillId="4" borderId="10" xfId="0" applyFill="1" applyBorder="1" applyAlignment="1">
      <alignment horizontal="right"/>
    </xf>
    <xf numFmtId="0" fontId="0" fillId="4" borderId="10" xfId="0" applyFill="1" applyBorder="1" applyAlignment="1">
      <alignment horizontal="left"/>
    </xf>
    <xf numFmtId="0" fontId="0" fillId="5" borderId="10" xfId="0" applyFill="1" applyBorder="1"/>
    <xf numFmtId="0" fontId="0" fillId="5" borderId="10" xfId="0" applyFill="1" applyBorder="1" applyAlignment="1">
      <alignment horizontal="center"/>
    </xf>
    <xf numFmtId="0" fontId="0" fillId="2" borderId="11" xfId="0" applyFill="1" applyBorder="1"/>
    <xf numFmtId="0" fontId="2" fillId="6" borderId="0" xfId="0" applyFont="1" applyFill="1" applyAlignment="1">
      <alignment wrapText="1"/>
    </xf>
    <xf numFmtId="0" fontId="0" fillId="7" borderId="0" xfId="0" applyFill="1"/>
    <xf numFmtId="0" fontId="0" fillId="8" borderId="5" xfId="0" applyFill="1" applyBorder="1"/>
    <xf numFmtId="0" fontId="0" fillId="8" borderId="10" xfId="0" applyFill="1" applyBorder="1"/>
    <xf numFmtId="0" fontId="0" fillId="9" borderId="12" xfId="0" applyFill="1" applyBorder="1" applyAlignment="1">
      <alignment horizontal="center"/>
    </xf>
    <xf numFmtId="164" fontId="0" fillId="3" borderId="10" xfId="0" applyNumberFormat="1" applyFill="1" applyBorder="1" applyAlignment="1">
      <alignment horizontal="right"/>
    </xf>
    <xf numFmtId="0" fontId="0" fillId="6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6" borderId="10" xfId="0" applyFill="1" applyBorder="1" applyAlignment="1">
      <alignment horizontal="center"/>
    </xf>
    <xf numFmtId="0" fontId="4" fillId="9" borderId="2" xfId="0" applyFont="1" applyFill="1" applyBorder="1" applyAlignment="1">
      <alignment horizontal="center" wrapText="1"/>
    </xf>
    <xf numFmtId="0" fontId="0" fillId="9" borderId="12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left" wrapText="1"/>
    </xf>
    <xf numFmtId="0" fontId="0" fillId="7" borderId="0" xfId="0" quotePrefix="1" applyFill="1"/>
    <xf numFmtId="0" fontId="0" fillId="7" borderId="0" xfId="0" quotePrefix="1" applyFill="1" applyAlignment="1">
      <alignment horizontal="center"/>
    </xf>
    <xf numFmtId="164" fontId="0" fillId="7" borderId="0" xfId="0" quotePrefix="1" applyNumberFormat="1" applyFill="1" applyAlignment="1">
      <alignment horizontal="right"/>
    </xf>
    <xf numFmtId="0" fontId="0" fillId="3" borderId="9" xfId="0" applyFill="1" applyBorder="1"/>
    <xf numFmtId="0" fontId="0" fillId="3" borderId="4" xfId="0" applyFill="1" applyBorder="1"/>
    <xf numFmtId="0" fontId="0" fillId="5" borderId="5" xfId="0" quotePrefix="1" applyFill="1" applyBorder="1"/>
    <xf numFmtId="0" fontId="0" fillId="3" borderId="7" xfId="0" applyFill="1" applyBorder="1"/>
    <xf numFmtId="0" fontId="0" fillId="5" borderId="0" xfId="0" quotePrefix="1" applyFill="1"/>
    <xf numFmtId="0" fontId="0" fillId="4" borderId="0" xfId="0" applyFill="1" applyAlignment="1">
      <alignment horizontal="left" wrapText="1"/>
    </xf>
    <xf numFmtId="0" fontId="0" fillId="6" borderId="3" xfId="0" applyFill="1" applyBorder="1" applyAlignment="1">
      <alignment horizontal="center"/>
    </xf>
    <xf numFmtId="0" fontId="0" fillId="10" borderId="0" xfId="0" applyFill="1"/>
    <xf numFmtId="0" fontId="1" fillId="10" borderId="0" xfId="0" applyFont="1" applyFill="1"/>
    <xf numFmtId="0" fontId="1" fillId="12" borderId="1" xfId="0" applyFont="1" applyFill="1" applyBorder="1" applyAlignment="1">
      <alignment wrapText="1"/>
    </xf>
    <xf numFmtId="0" fontId="1" fillId="12" borderId="2" xfId="0" applyFont="1" applyFill="1" applyBorder="1" applyAlignment="1">
      <alignment wrapText="1"/>
    </xf>
    <xf numFmtId="0" fontId="1" fillId="12" borderId="2" xfId="0" applyFont="1" applyFill="1" applyBorder="1" applyAlignment="1">
      <alignment horizontal="center" wrapText="1"/>
    </xf>
    <xf numFmtId="164" fontId="1" fillId="12" borderId="2" xfId="0" applyNumberFormat="1" applyFont="1" applyFill="1" applyBorder="1" applyAlignment="1">
      <alignment wrapText="1"/>
    </xf>
    <xf numFmtId="0" fontId="1" fillId="12" borderId="2" xfId="0" applyFont="1" applyFill="1" applyBorder="1"/>
    <xf numFmtId="0" fontId="1" fillId="12" borderId="3" xfId="0" applyFont="1" applyFill="1" applyBorder="1" applyAlignment="1">
      <alignment wrapText="1"/>
    </xf>
    <xf numFmtId="0" fontId="1" fillId="12" borderId="0" xfId="0" applyFont="1" applyFill="1"/>
    <xf numFmtId="0" fontId="0" fillId="12" borderId="1" xfId="0" applyFill="1" applyBorder="1" applyAlignment="1">
      <alignment wrapText="1"/>
    </xf>
    <xf numFmtId="0" fontId="0" fillId="12" borderId="2" xfId="0" applyFill="1" applyBorder="1" applyAlignment="1">
      <alignment wrapText="1"/>
    </xf>
    <xf numFmtId="0" fontId="0" fillId="12" borderId="0" xfId="0" applyFill="1"/>
    <xf numFmtId="0" fontId="0" fillId="12" borderId="1" xfId="0" applyFill="1" applyBorder="1"/>
    <xf numFmtId="0" fontId="0" fillId="12" borderId="2" xfId="0" applyFill="1" applyBorder="1"/>
    <xf numFmtId="0" fontId="0" fillId="12" borderId="4" xfId="0" applyFill="1" applyBorder="1"/>
    <xf numFmtId="0" fontId="0" fillId="12" borderId="5" xfId="0" applyFill="1" applyBorder="1" applyAlignment="1">
      <alignment wrapText="1"/>
    </xf>
    <xf numFmtId="0" fontId="0" fillId="12" borderId="7" xfId="0" applyFill="1" applyBorder="1"/>
    <xf numFmtId="0" fontId="0" fillId="12" borderId="0" xfId="0" applyFill="1" applyAlignment="1">
      <alignment wrapText="1"/>
    </xf>
    <xf numFmtId="0" fontId="0" fillId="12" borderId="9" xfId="0" applyFill="1" applyBorder="1"/>
    <xf numFmtId="0" fontId="0" fillId="12" borderId="10" xfId="0" applyFill="1" applyBorder="1" applyAlignment="1">
      <alignment wrapText="1"/>
    </xf>
    <xf numFmtId="0" fontId="0" fillId="8" borderId="9" xfId="0" applyFill="1" applyBorder="1"/>
    <xf numFmtId="0" fontId="0" fillId="12" borderId="0" xfId="0" quotePrefix="1" applyFill="1" applyAlignment="1">
      <alignment horizontal="center"/>
    </xf>
    <xf numFmtId="0" fontId="0" fillId="12" borderId="0" xfId="0" applyFill="1" applyAlignment="1">
      <alignment horizontal="center"/>
    </xf>
    <xf numFmtId="164" fontId="0" fillId="12" borderId="0" xfId="0" applyNumberFormat="1" applyFill="1"/>
    <xf numFmtId="0" fontId="0" fillId="12" borderId="0" xfId="0" applyFill="1" applyAlignment="1">
      <alignment horizontal="right"/>
    </xf>
    <xf numFmtId="0" fontId="0" fillId="12" borderId="0" xfId="0" applyFill="1" applyAlignment="1">
      <alignment horizontal="left"/>
    </xf>
    <xf numFmtId="0" fontId="0" fillId="8" borderId="4" xfId="0" applyFill="1" applyBorder="1"/>
    <xf numFmtId="0" fontId="0" fillId="8" borderId="7" xfId="0" applyFill="1" applyBorder="1"/>
    <xf numFmtId="0" fontId="1" fillId="12" borderId="2" xfId="0" applyFont="1" applyFill="1" applyBorder="1" applyAlignment="1">
      <alignment horizontal="center" wrapText="1"/>
    </xf>
    <xf numFmtId="0" fontId="0" fillId="11" borderId="4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C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5EBC-26C9-4C77-AE7D-AD5EF5F3D2C9}">
  <dimension ref="A1:T27"/>
  <sheetViews>
    <sheetView tabSelected="1" topLeftCell="C1" zoomScale="110" zoomScaleNormal="110" workbookViewId="0">
      <pane ySplit="1" topLeftCell="A2" activePane="bottomLeft" state="frozen"/>
      <selection pane="bottomLeft" activeCell="H1" sqref="H1:I1"/>
    </sheetView>
  </sheetViews>
  <sheetFormatPr defaultRowHeight="15" x14ac:dyDescent="0.25"/>
  <cols>
    <col min="1" max="1" width="5.85546875" style="74" hidden="1" customWidth="1"/>
    <col min="2" max="2" width="13.7109375" style="74" hidden="1" customWidth="1"/>
    <col min="3" max="3" width="10.5703125" style="85" customWidth="1"/>
    <col min="4" max="4" width="22.140625" style="85" bestFit="1" customWidth="1"/>
    <col min="5" max="5" width="11.42578125" style="85" customWidth="1"/>
    <col min="6" max="6" width="26" style="74" customWidth="1"/>
    <col min="7" max="7" width="8.7109375" style="86" bestFit="1" customWidth="1"/>
    <col min="8" max="8" width="7" style="87" customWidth="1"/>
    <col min="9" max="9" width="11.140625" style="88" bestFit="1" customWidth="1"/>
    <col min="10" max="10" width="47" style="74" bestFit="1" customWidth="1"/>
    <col min="11" max="11" width="5.140625" style="85" bestFit="1" customWidth="1"/>
    <col min="12" max="12" width="17.7109375" style="74" bestFit="1" customWidth="1"/>
    <col min="13" max="13" width="14" style="74" customWidth="1"/>
    <col min="14" max="18" width="9.7109375" style="74" bestFit="1" customWidth="1"/>
    <col min="19" max="19" width="30.42578125" style="74" bestFit="1" customWidth="1"/>
    <col min="20" max="20" width="7.140625" style="74" bestFit="1" customWidth="1"/>
    <col min="21" max="16384" width="9.140625" style="74"/>
  </cols>
  <sheetData>
    <row r="1" spans="1:20" s="71" customFormat="1" ht="48.75" x14ac:dyDescent="0.25">
      <c r="A1" s="65" t="s">
        <v>0</v>
      </c>
      <c r="B1" s="66" t="s">
        <v>1</v>
      </c>
      <c r="C1" s="67" t="s">
        <v>2</v>
      </c>
      <c r="D1" s="67" t="s">
        <v>140</v>
      </c>
      <c r="E1" s="45" t="s">
        <v>129</v>
      </c>
      <c r="F1" s="66" t="s">
        <v>3</v>
      </c>
      <c r="G1" s="68" t="s">
        <v>4</v>
      </c>
      <c r="H1" s="91" t="s">
        <v>5</v>
      </c>
      <c r="I1" s="91"/>
      <c r="J1" s="69" t="s">
        <v>6</v>
      </c>
      <c r="K1" s="67" t="s">
        <v>7</v>
      </c>
      <c r="L1" s="70" t="s">
        <v>8</v>
      </c>
      <c r="M1" s="33" t="s">
        <v>9</v>
      </c>
      <c r="N1" s="33" t="s">
        <v>10</v>
      </c>
      <c r="O1" s="33" t="s">
        <v>11</v>
      </c>
      <c r="P1" s="33" t="s">
        <v>12</v>
      </c>
      <c r="Q1" s="33" t="s">
        <v>13</v>
      </c>
      <c r="R1" s="33" t="s">
        <v>14</v>
      </c>
      <c r="S1" s="64" t="s">
        <v>146</v>
      </c>
    </row>
    <row r="2" spans="1:20" x14ac:dyDescent="0.25">
      <c r="A2" s="72">
        <v>1</v>
      </c>
      <c r="B2" s="73" t="s">
        <v>15</v>
      </c>
      <c r="C2" s="41" t="s">
        <v>16</v>
      </c>
      <c r="D2" s="39" t="s">
        <v>141</v>
      </c>
      <c r="E2" s="47" t="s">
        <v>130</v>
      </c>
      <c r="F2" s="9" t="s">
        <v>17</v>
      </c>
      <c r="G2" s="10">
        <v>0</v>
      </c>
      <c r="H2" s="11">
        <v>600</v>
      </c>
      <c r="I2" s="12" t="s">
        <v>18</v>
      </c>
      <c r="J2" s="13" t="s">
        <v>19</v>
      </c>
      <c r="K2" s="14">
        <f>LEN(J2)</f>
        <v>40</v>
      </c>
      <c r="L2" s="15" t="s">
        <v>20</v>
      </c>
      <c r="M2" s="1" t="s">
        <v>21</v>
      </c>
      <c r="N2" s="1" t="s">
        <v>22</v>
      </c>
      <c r="O2" s="1" t="s">
        <v>21</v>
      </c>
      <c r="P2" s="1" t="s">
        <v>21</v>
      </c>
      <c r="Q2" s="1" t="s">
        <v>145</v>
      </c>
      <c r="R2" s="1" t="s">
        <v>22</v>
      </c>
    </row>
    <row r="3" spans="1:20" x14ac:dyDescent="0.25">
      <c r="A3" s="75">
        <v>2</v>
      </c>
      <c r="B3" s="76" t="s">
        <v>23</v>
      </c>
      <c r="C3" s="42" t="s">
        <v>24</v>
      </c>
      <c r="D3" s="40" t="s">
        <v>142</v>
      </c>
      <c r="E3" s="47" t="s">
        <v>130</v>
      </c>
      <c r="F3" s="9" t="s">
        <v>25</v>
      </c>
      <c r="G3" s="10">
        <v>125</v>
      </c>
      <c r="H3" s="16">
        <v>602</v>
      </c>
      <c r="I3" s="12" t="s">
        <v>26</v>
      </c>
      <c r="J3" s="13" t="s">
        <v>27</v>
      </c>
      <c r="K3" s="14">
        <f t="shared" ref="K3:K24" si="0">LEN(J3)</f>
        <v>33</v>
      </c>
      <c r="L3" s="15" t="s">
        <v>28</v>
      </c>
      <c r="M3" s="1" t="s">
        <v>21</v>
      </c>
      <c r="N3" s="1" t="s">
        <v>22</v>
      </c>
      <c r="O3" s="1" t="s">
        <v>21</v>
      </c>
      <c r="P3" s="1" t="s">
        <v>21</v>
      </c>
      <c r="Q3" s="1" t="s">
        <v>145</v>
      </c>
      <c r="R3" s="1" t="s">
        <v>22</v>
      </c>
    </row>
    <row r="4" spans="1:20" x14ac:dyDescent="0.25">
      <c r="A4" s="75">
        <v>3</v>
      </c>
      <c r="B4" s="76" t="s">
        <v>23</v>
      </c>
      <c r="C4" s="42" t="s">
        <v>29</v>
      </c>
      <c r="D4" s="40" t="s">
        <v>142</v>
      </c>
      <c r="E4" s="47" t="s">
        <v>130</v>
      </c>
      <c r="F4" s="9" t="s">
        <v>30</v>
      </c>
      <c r="G4" s="10">
        <v>125</v>
      </c>
      <c r="H4" s="16">
        <v>605</v>
      </c>
      <c r="I4" s="12" t="s">
        <v>31</v>
      </c>
      <c r="J4" s="13" t="s">
        <v>32</v>
      </c>
      <c r="K4" s="14">
        <f t="shared" si="0"/>
        <v>41</v>
      </c>
      <c r="L4" s="15" t="s">
        <v>33</v>
      </c>
      <c r="M4" s="1" t="s">
        <v>21</v>
      </c>
      <c r="N4" s="1" t="s">
        <v>22</v>
      </c>
      <c r="O4" s="1" t="s">
        <v>21</v>
      </c>
      <c r="P4" s="1" t="s">
        <v>21</v>
      </c>
      <c r="Q4" s="1" t="s">
        <v>145</v>
      </c>
      <c r="R4" s="1" t="s">
        <v>22</v>
      </c>
    </row>
    <row r="5" spans="1:20" x14ac:dyDescent="0.25">
      <c r="A5" s="75">
        <v>4</v>
      </c>
      <c r="B5" s="76" t="s">
        <v>34</v>
      </c>
      <c r="C5" s="42" t="s">
        <v>35</v>
      </c>
      <c r="D5" s="40" t="s">
        <v>142</v>
      </c>
      <c r="E5" s="47" t="s">
        <v>130</v>
      </c>
      <c r="F5" s="9" t="s">
        <v>36</v>
      </c>
      <c r="G5" s="10">
        <v>130</v>
      </c>
      <c r="H5" s="16">
        <v>627</v>
      </c>
      <c r="I5" s="12" t="s">
        <v>37</v>
      </c>
      <c r="J5" s="13" t="s">
        <v>38</v>
      </c>
      <c r="K5" s="14">
        <f t="shared" si="0"/>
        <v>47</v>
      </c>
      <c r="L5" s="15" t="s">
        <v>39</v>
      </c>
      <c r="M5" s="1" t="s">
        <v>21</v>
      </c>
      <c r="N5" s="1" t="s">
        <v>22</v>
      </c>
      <c r="O5" s="1" t="s">
        <v>21</v>
      </c>
      <c r="P5" s="1" t="s">
        <v>21</v>
      </c>
      <c r="Q5" s="1" t="s">
        <v>145</v>
      </c>
      <c r="R5" s="1" t="s">
        <v>22</v>
      </c>
    </row>
    <row r="6" spans="1:20" ht="30" x14ac:dyDescent="0.25">
      <c r="A6" s="75">
        <v>5</v>
      </c>
      <c r="B6" s="73" t="s">
        <v>40</v>
      </c>
      <c r="C6" s="41" t="s">
        <v>41</v>
      </c>
      <c r="D6" s="39" t="s">
        <v>143</v>
      </c>
      <c r="E6" s="47" t="s">
        <v>130</v>
      </c>
      <c r="F6" s="9" t="s">
        <v>42</v>
      </c>
      <c r="G6" s="17">
        <v>50</v>
      </c>
      <c r="H6" s="16">
        <v>635</v>
      </c>
      <c r="I6" s="12" t="s">
        <v>43</v>
      </c>
      <c r="J6" s="18" t="s">
        <v>44</v>
      </c>
      <c r="K6" s="14">
        <f t="shared" si="0"/>
        <v>41</v>
      </c>
      <c r="L6" s="15" t="s">
        <v>45</v>
      </c>
      <c r="M6" s="1" t="s">
        <v>21</v>
      </c>
      <c r="N6" s="1" t="s">
        <v>21</v>
      </c>
      <c r="O6" s="1" t="s">
        <v>21</v>
      </c>
      <c r="P6" s="1" t="s">
        <v>21</v>
      </c>
      <c r="Q6" s="1" t="s">
        <v>145</v>
      </c>
      <c r="R6" s="1" t="s">
        <v>22</v>
      </c>
      <c r="S6" s="74" t="s">
        <v>46</v>
      </c>
    </row>
    <row r="7" spans="1:20" ht="30" x14ac:dyDescent="0.25">
      <c r="A7" s="75">
        <v>6</v>
      </c>
      <c r="B7" s="73" t="s">
        <v>40</v>
      </c>
      <c r="C7" s="41" t="s">
        <v>47</v>
      </c>
      <c r="D7" s="39" t="s">
        <v>143</v>
      </c>
      <c r="E7" s="47" t="s">
        <v>130</v>
      </c>
      <c r="F7" s="9" t="s">
        <v>48</v>
      </c>
      <c r="G7" s="17">
        <v>100</v>
      </c>
      <c r="H7" s="16">
        <v>634</v>
      </c>
      <c r="I7" s="12" t="s">
        <v>43</v>
      </c>
      <c r="J7" s="18" t="s">
        <v>49</v>
      </c>
      <c r="K7" s="14">
        <f t="shared" si="0"/>
        <v>43</v>
      </c>
      <c r="L7" s="15" t="s">
        <v>45</v>
      </c>
      <c r="M7" s="1" t="s">
        <v>21</v>
      </c>
      <c r="N7" s="1" t="s">
        <v>21</v>
      </c>
      <c r="O7" s="1" t="s">
        <v>21</v>
      </c>
      <c r="P7" s="1" t="s">
        <v>21</v>
      </c>
      <c r="Q7" s="1" t="s">
        <v>145</v>
      </c>
      <c r="R7" s="1" t="s">
        <v>22</v>
      </c>
      <c r="S7" s="74" t="s">
        <v>50</v>
      </c>
    </row>
    <row r="8" spans="1:20" ht="30" x14ac:dyDescent="0.25">
      <c r="A8" s="77">
        <v>7</v>
      </c>
      <c r="B8" s="78" t="s">
        <v>51</v>
      </c>
      <c r="C8" s="41" t="s">
        <v>52</v>
      </c>
      <c r="D8" s="39" t="s">
        <v>143</v>
      </c>
      <c r="E8" s="47" t="s">
        <v>130</v>
      </c>
      <c r="F8" s="19" t="s">
        <v>136</v>
      </c>
      <c r="G8" s="20">
        <v>125</v>
      </c>
      <c r="H8" s="16">
        <v>602</v>
      </c>
      <c r="I8" s="12" t="s">
        <v>31</v>
      </c>
      <c r="J8" s="23" t="s">
        <v>131</v>
      </c>
      <c r="K8" s="24">
        <f t="shared" si="0"/>
        <v>24</v>
      </c>
      <c r="L8" s="25" t="s">
        <v>137</v>
      </c>
      <c r="M8" s="1" t="s">
        <v>22</v>
      </c>
      <c r="N8" s="1" t="s">
        <v>22</v>
      </c>
      <c r="O8" s="1" t="s">
        <v>21</v>
      </c>
      <c r="P8" s="1" t="s">
        <v>21</v>
      </c>
      <c r="Q8" s="1" t="s">
        <v>145</v>
      </c>
      <c r="R8" s="1" t="s">
        <v>22</v>
      </c>
      <c r="S8" s="63" t="s">
        <v>138</v>
      </c>
    </row>
    <row r="9" spans="1:20" ht="30" x14ac:dyDescent="0.25">
      <c r="A9" s="77">
        <v>8</v>
      </c>
      <c r="B9" s="78" t="s">
        <v>53</v>
      </c>
      <c r="C9" s="97" t="s">
        <v>54</v>
      </c>
      <c r="D9" s="97" t="s">
        <v>143</v>
      </c>
      <c r="E9" s="92" t="s">
        <v>130</v>
      </c>
      <c r="F9" s="89" t="s">
        <v>132</v>
      </c>
      <c r="G9" s="20">
        <v>125</v>
      </c>
      <c r="H9" s="3">
        <v>602</v>
      </c>
      <c r="I9" s="4" t="s">
        <v>26</v>
      </c>
      <c r="J9" s="23" t="s">
        <v>55</v>
      </c>
      <c r="K9" s="24">
        <f t="shared" si="0"/>
        <v>38</v>
      </c>
      <c r="L9" s="25" t="s">
        <v>28</v>
      </c>
      <c r="M9" s="1" t="s">
        <v>22</v>
      </c>
      <c r="N9" s="1" t="s">
        <v>22</v>
      </c>
      <c r="O9" s="1" t="s">
        <v>21</v>
      </c>
      <c r="P9" s="1" t="s">
        <v>21</v>
      </c>
      <c r="Q9" s="1" t="s">
        <v>145</v>
      </c>
      <c r="R9" s="1" t="s">
        <v>22</v>
      </c>
      <c r="S9" s="74" t="s">
        <v>56</v>
      </c>
      <c r="T9" s="1" t="s">
        <v>57</v>
      </c>
    </row>
    <row r="10" spans="1:20" ht="30" x14ac:dyDescent="0.25">
      <c r="A10" s="79">
        <v>8</v>
      </c>
      <c r="B10" s="80" t="s">
        <v>53</v>
      </c>
      <c r="C10" s="98"/>
      <c r="D10" s="98"/>
      <c r="E10" s="100"/>
      <c r="F10" s="90" t="s">
        <v>58</v>
      </c>
      <c r="G10" s="5">
        <v>125</v>
      </c>
      <c r="H10" s="3">
        <v>602</v>
      </c>
      <c r="I10" s="4" t="s">
        <v>26</v>
      </c>
      <c r="J10" s="8" t="s">
        <v>59</v>
      </c>
      <c r="K10" s="7">
        <f t="shared" si="0"/>
        <v>34</v>
      </c>
      <c r="L10" s="26" t="s">
        <v>28</v>
      </c>
      <c r="M10" s="1" t="s">
        <v>22</v>
      </c>
      <c r="N10" s="1" t="s">
        <v>22</v>
      </c>
      <c r="O10" s="1" t="s">
        <v>21</v>
      </c>
      <c r="P10" s="1" t="s">
        <v>21</v>
      </c>
      <c r="Q10" s="1" t="s">
        <v>145</v>
      </c>
      <c r="R10" s="1" t="s">
        <v>22</v>
      </c>
      <c r="S10" s="74" t="s">
        <v>56</v>
      </c>
      <c r="T10" s="74" t="s">
        <v>57</v>
      </c>
    </row>
    <row r="11" spans="1:20" ht="30" x14ac:dyDescent="0.25">
      <c r="A11" s="81">
        <v>8</v>
      </c>
      <c r="B11" s="82" t="s">
        <v>53</v>
      </c>
      <c r="C11" s="99"/>
      <c r="D11" s="99"/>
      <c r="E11" s="93"/>
      <c r="F11" s="83" t="s">
        <v>133</v>
      </c>
      <c r="G11" s="27">
        <v>500</v>
      </c>
      <c r="H11" s="28">
        <v>602</v>
      </c>
      <c r="I11" s="29" t="s">
        <v>26</v>
      </c>
      <c r="J11" s="30" t="s">
        <v>60</v>
      </c>
      <c r="K11" s="31">
        <f t="shared" si="0"/>
        <v>39</v>
      </c>
      <c r="L11" s="32" t="s">
        <v>28</v>
      </c>
      <c r="M11" s="1" t="s">
        <v>22</v>
      </c>
      <c r="N11" s="1" t="s">
        <v>22</v>
      </c>
      <c r="O11" s="1" t="s">
        <v>21</v>
      </c>
      <c r="P11" s="1" t="s">
        <v>21</v>
      </c>
      <c r="Q11" s="1" t="s">
        <v>145</v>
      </c>
      <c r="R11" s="1" t="s">
        <v>22</v>
      </c>
      <c r="S11" s="74" t="s">
        <v>61</v>
      </c>
      <c r="T11" s="74" t="s">
        <v>57</v>
      </c>
    </row>
    <row r="12" spans="1:20" ht="30" x14ac:dyDescent="0.25">
      <c r="A12" s="75">
        <v>9</v>
      </c>
      <c r="B12" s="73" t="s">
        <v>62</v>
      </c>
      <c r="C12" s="44" t="s">
        <v>63</v>
      </c>
      <c r="D12" s="44" t="s">
        <v>143</v>
      </c>
      <c r="E12" s="46" t="s">
        <v>135</v>
      </c>
      <c r="F12" s="35" t="s">
        <v>64</v>
      </c>
      <c r="G12" s="38" t="s">
        <v>65</v>
      </c>
      <c r="H12" s="16">
        <v>600</v>
      </c>
      <c r="I12" s="12" t="s">
        <v>71</v>
      </c>
      <c r="J12" s="13" t="s">
        <v>67</v>
      </c>
      <c r="K12" s="14">
        <f t="shared" si="0"/>
        <v>22</v>
      </c>
      <c r="L12" s="15" t="s">
        <v>20</v>
      </c>
      <c r="M12" s="1" t="s">
        <v>22</v>
      </c>
      <c r="N12" s="1" t="s">
        <v>22</v>
      </c>
      <c r="O12" s="1" t="s">
        <v>22</v>
      </c>
      <c r="P12" s="1" t="s">
        <v>21</v>
      </c>
      <c r="Q12" s="1" t="s">
        <v>145</v>
      </c>
      <c r="R12" s="1" t="s">
        <v>22</v>
      </c>
      <c r="S12" s="74" t="s">
        <v>147</v>
      </c>
    </row>
    <row r="13" spans="1:20" ht="30" x14ac:dyDescent="0.25">
      <c r="A13" s="75">
        <v>10</v>
      </c>
      <c r="B13" s="73" t="s">
        <v>68</v>
      </c>
      <c r="C13" s="41" t="s">
        <v>69</v>
      </c>
      <c r="D13" s="39" t="s">
        <v>143</v>
      </c>
      <c r="E13" s="48" t="s">
        <v>130</v>
      </c>
      <c r="F13" s="9" t="s">
        <v>70</v>
      </c>
      <c r="G13" s="10">
        <v>250</v>
      </c>
      <c r="H13" s="28">
        <v>646</v>
      </c>
      <c r="I13" s="29" t="s">
        <v>71</v>
      </c>
      <c r="J13" s="13" t="s">
        <v>72</v>
      </c>
      <c r="K13" s="14">
        <f t="shared" si="0"/>
        <v>28</v>
      </c>
      <c r="L13" s="15" t="s">
        <v>45</v>
      </c>
      <c r="M13" s="1" t="s">
        <v>128</v>
      </c>
      <c r="N13" s="1" t="s">
        <v>22</v>
      </c>
      <c r="O13" s="1" t="s">
        <v>21</v>
      </c>
      <c r="P13" s="1" t="s">
        <v>21</v>
      </c>
      <c r="Q13" s="1" t="s">
        <v>145</v>
      </c>
      <c r="R13" s="1" t="s">
        <v>22</v>
      </c>
    </row>
    <row r="14" spans="1:20" ht="30" x14ac:dyDescent="0.25">
      <c r="A14" s="77">
        <v>11</v>
      </c>
      <c r="B14" s="78" t="s">
        <v>73</v>
      </c>
      <c r="C14" s="94" t="s">
        <v>74</v>
      </c>
      <c r="D14" s="94" t="s">
        <v>143</v>
      </c>
      <c r="E14" s="92" t="s">
        <v>134</v>
      </c>
      <c r="F14" s="35" t="s">
        <v>75</v>
      </c>
      <c r="G14" s="20">
        <v>125</v>
      </c>
      <c r="H14" s="21" t="s">
        <v>66</v>
      </c>
      <c r="I14" s="22" t="s">
        <v>66</v>
      </c>
      <c r="J14" s="23" t="s">
        <v>76</v>
      </c>
      <c r="K14" s="24">
        <f t="shared" si="0"/>
        <v>38</v>
      </c>
      <c r="L14" s="25" t="s">
        <v>77</v>
      </c>
      <c r="M14" s="1" t="s">
        <v>21</v>
      </c>
      <c r="N14" s="1" t="s">
        <v>22</v>
      </c>
      <c r="O14" s="1" t="s">
        <v>21</v>
      </c>
      <c r="P14" s="1" t="s">
        <v>21</v>
      </c>
      <c r="Q14" s="1" t="s">
        <v>145</v>
      </c>
      <c r="R14" s="1" t="s">
        <v>22</v>
      </c>
    </row>
    <row r="15" spans="1:20" ht="30" x14ac:dyDescent="0.25">
      <c r="A15" s="81">
        <v>11</v>
      </c>
      <c r="B15" s="82" t="s">
        <v>78</v>
      </c>
      <c r="C15" s="96"/>
      <c r="D15" s="96"/>
      <c r="E15" s="93"/>
      <c r="F15" s="36" t="s">
        <v>79</v>
      </c>
      <c r="G15" s="27">
        <v>1000</v>
      </c>
      <c r="H15" s="28">
        <v>600</v>
      </c>
      <c r="I15" s="29" t="s">
        <v>71</v>
      </c>
      <c r="J15" s="30" t="s">
        <v>80</v>
      </c>
      <c r="K15" s="31">
        <f t="shared" si="0"/>
        <v>38</v>
      </c>
      <c r="L15" s="32" t="s">
        <v>20</v>
      </c>
      <c r="M15" s="1" t="s">
        <v>22</v>
      </c>
      <c r="N15" s="1" t="s">
        <v>22</v>
      </c>
      <c r="O15" s="1" t="s">
        <v>22</v>
      </c>
      <c r="P15" s="1" t="s">
        <v>21</v>
      </c>
      <c r="Q15" s="1" t="s">
        <v>145</v>
      </c>
      <c r="R15" s="1" t="s">
        <v>22</v>
      </c>
    </row>
    <row r="16" spans="1:20" ht="30" x14ac:dyDescent="0.25">
      <c r="A16" s="77">
        <v>12</v>
      </c>
      <c r="B16" s="78" t="s">
        <v>81</v>
      </c>
      <c r="C16" s="94" t="s">
        <v>82</v>
      </c>
      <c r="D16" s="101" t="s">
        <v>143</v>
      </c>
      <c r="E16" s="104" t="s">
        <v>134</v>
      </c>
      <c r="F16" s="19" t="s">
        <v>83</v>
      </c>
      <c r="G16" s="20">
        <v>1000</v>
      </c>
      <c r="H16" s="21">
        <v>600</v>
      </c>
      <c r="I16" s="22" t="s">
        <v>71</v>
      </c>
      <c r="J16" s="23" t="s">
        <v>84</v>
      </c>
      <c r="K16" s="24">
        <f t="shared" si="0"/>
        <v>34</v>
      </c>
      <c r="L16" s="25" t="s">
        <v>77</v>
      </c>
      <c r="M16" s="1" t="s">
        <v>22</v>
      </c>
      <c r="N16" s="1" t="s">
        <v>22</v>
      </c>
      <c r="O16" s="1" t="s">
        <v>22</v>
      </c>
      <c r="P16" s="1" t="s">
        <v>22</v>
      </c>
      <c r="Q16" s="1" t="s">
        <v>145</v>
      </c>
      <c r="R16" s="1" t="s">
        <v>22</v>
      </c>
    </row>
    <row r="17" spans="1:19" ht="45" x14ac:dyDescent="0.25">
      <c r="A17" s="79">
        <v>12</v>
      </c>
      <c r="B17" s="80" t="s">
        <v>85</v>
      </c>
      <c r="C17" s="95"/>
      <c r="D17" s="102"/>
      <c r="E17" s="105"/>
      <c r="F17" s="2" t="s">
        <v>86</v>
      </c>
      <c r="G17" s="5">
        <v>1000</v>
      </c>
      <c r="H17" s="3">
        <v>600</v>
      </c>
      <c r="I17" s="4" t="s">
        <v>71</v>
      </c>
      <c r="J17" s="8" t="s">
        <v>87</v>
      </c>
      <c r="K17" s="7">
        <f t="shared" si="0"/>
        <v>29</v>
      </c>
      <c r="L17" s="26" t="s">
        <v>77</v>
      </c>
      <c r="M17" s="1" t="s">
        <v>22</v>
      </c>
      <c r="N17" s="1" t="s">
        <v>22</v>
      </c>
      <c r="O17" s="1" t="s">
        <v>22</v>
      </c>
      <c r="P17" s="1" t="s">
        <v>22</v>
      </c>
      <c r="Q17" s="1" t="s">
        <v>145</v>
      </c>
      <c r="R17" s="1" t="s">
        <v>22</v>
      </c>
    </row>
    <row r="18" spans="1:19" ht="30" x14ac:dyDescent="0.25">
      <c r="A18" s="79">
        <v>12</v>
      </c>
      <c r="B18" s="80" t="s">
        <v>88</v>
      </c>
      <c r="C18" s="95"/>
      <c r="D18" s="102"/>
      <c r="E18" s="105"/>
      <c r="F18" s="2" t="s">
        <v>89</v>
      </c>
      <c r="G18" s="5">
        <v>1000</v>
      </c>
      <c r="H18" s="3">
        <v>600</v>
      </c>
      <c r="I18" s="4" t="s">
        <v>71</v>
      </c>
      <c r="J18" s="8" t="s">
        <v>90</v>
      </c>
      <c r="K18" s="7">
        <f t="shared" si="0"/>
        <v>31</v>
      </c>
      <c r="L18" s="26" t="s">
        <v>77</v>
      </c>
      <c r="M18" s="1" t="s">
        <v>22</v>
      </c>
      <c r="N18" s="1" t="s">
        <v>22</v>
      </c>
      <c r="O18" s="1" t="s">
        <v>22</v>
      </c>
      <c r="P18" s="1" t="s">
        <v>22</v>
      </c>
      <c r="Q18" s="1" t="s">
        <v>145</v>
      </c>
      <c r="R18" s="1" t="s">
        <v>22</v>
      </c>
    </row>
    <row r="19" spans="1:19" ht="30" x14ac:dyDescent="0.25">
      <c r="A19" s="79">
        <v>12</v>
      </c>
      <c r="B19" s="80" t="s">
        <v>91</v>
      </c>
      <c r="C19" s="95"/>
      <c r="D19" s="103"/>
      <c r="E19" s="105"/>
      <c r="F19" s="56" t="s">
        <v>92</v>
      </c>
      <c r="G19" s="27">
        <v>1000</v>
      </c>
      <c r="H19" s="28">
        <v>600</v>
      </c>
      <c r="I19" s="29" t="s">
        <v>71</v>
      </c>
      <c r="J19" s="30" t="s">
        <v>93</v>
      </c>
      <c r="K19" s="31">
        <f t="shared" si="0"/>
        <v>36</v>
      </c>
      <c r="L19" s="32" t="s">
        <v>94</v>
      </c>
      <c r="M19" s="1" t="s">
        <v>22</v>
      </c>
      <c r="N19" s="1" t="s">
        <v>22</v>
      </c>
      <c r="O19" s="1" t="s">
        <v>22</v>
      </c>
      <c r="P19" s="1" t="s">
        <v>22</v>
      </c>
      <c r="Q19" s="1" t="s">
        <v>145</v>
      </c>
      <c r="R19" s="1" t="s">
        <v>22</v>
      </c>
    </row>
    <row r="20" spans="1:19" ht="30" x14ac:dyDescent="0.25">
      <c r="A20" s="74">
        <v>13</v>
      </c>
      <c r="B20" s="80" t="s">
        <v>97</v>
      </c>
      <c r="C20" s="94" t="s">
        <v>98</v>
      </c>
      <c r="D20" s="101" t="s">
        <v>143</v>
      </c>
      <c r="E20" s="104" t="s">
        <v>134</v>
      </c>
      <c r="F20" s="57" t="s">
        <v>99</v>
      </c>
      <c r="G20" s="20">
        <v>900</v>
      </c>
      <c r="H20" s="21">
        <v>606</v>
      </c>
      <c r="I20" s="22" t="s">
        <v>71</v>
      </c>
      <c r="J20" s="58" t="s">
        <v>100</v>
      </c>
      <c r="K20" s="24">
        <f t="shared" si="0"/>
        <v>45</v>
      </c>
      <c r="L20" s="25" t="s">
        <v>77</v>
      </c>
      <c r="M20" s="1" t="s">
        <v>22</v>
      </c>
      <c r="N20" s="1" t="s">
        <v>22</v>
      </c>
      <c r="O20" s="1" t="s">
        <v>22</v>
      </c>
      <c r="P20" s="1" t="s">
        <v>22</v>
      </c>
      <c r="Q20" s="1" t="s">
        <v>145</v>
      </c>
      <c r="R20" s="1" t="s">
        <v>22</v>
      </c>
      <c r="S20" s="1" t="s">
        <v>139</v>
      </c>
    </row>
    <row r="21" spans="1:19" ht="45" x14ac:dyDescent="0.25">
      <c r="A21" s="74">
        <v>13</v>
      </c>
      <c r="B21" s="80" t="s">
        <v>101</v>
      </c>
      <c r="C21" s="95"/>
      <c r="D21" s="102"/>
      <c r="E21" s="105"/>
      <c r="F21" s="59" t="s">
        <v>102</v>
      </c>
      <c r="G21" s="5">
        <v>400</v>
      </c>
      <c r="H21" s="3">
        <v>651</v>
      </c>
      <c r="I21" s="4" t="s">
        <v>95</v>
      </c>
      <c r="J21" s="60" t="s">
        <v>103</v>
      </c>
      <c r="K21" s="7">
        <f t="shared" si="0"/>
        <v>45</v>
      </c>
      <c r="L21" s="26" t="s">
        <v>20</v>
      </c>
      <c r="M21" s="1" t="s">
        <v>22</v>
      </c>
      <c r="N21" s="1" t="s">
        <v>104</v>
      </c>
      <c r="O21" s="1" t="s">
        <v>21</v>
      </c>
      <c r="P21" s="1" t="s">
        <v>21</v>
      </c>
      <c r="Q21" s="1" t="s">
        <v>145</v>
      </c>
      <c r="R21" s="1" t="s">
        <v>22</v>
      </c>
      <c r="S21" s="74" t="s">
        <v>105</v>
      </c>
    </row>
    <row r="22" spans="1:19" ht="45" x14ac:dyDescent="0.25">
      <c r="A22" s="74">
        <v>13</v>
      </c>
      <c r="B22" s="80" t="s">
        <v>101</v>
      </c>
      <c r="C22" s="95"/>
      <c r="D22" s="102"/>
      <c r="E22" s="105"/>
      <c r="F22" s="59" t="s">
        <v>106</v>
      </c>
      <c r="G22" s="5">
        <v>400</v>
      </c>
      <c r="H22" s="3">
        <v>644</v>
      </c>
      <c r="I22" s="4" t="s">
        <v>95</v>
      </c>
      <c r="J22" s="60" t="s">
        <v>107</v>
      </c>
      <c r="K22" s="7">
        <f t="shared" si="0"/>
        <v>42</v>
      </c>
      <c r="L22" s="26" t="s">
        <v>94</v>
      </c>
      <c r="M22" s="1" t="s">
        <v>22</v>
      </c>
      <c r="N22" s="1" t="s">
        <v>104</v>
      </c>
      <c r="O22" s="1" t="s">
        <v>21</v>
      </c>
      <c r="P22" s="1" t="s">
        <v>21</v>
      </c>
      <c r="Q22" s="1" t="s">
        <v>145</v>
      </c>
      <c r="R22" s="1" t="s">
        <v>22</v>
      </c>
      <c r="S22" s="74" t="s">
        <v>108</v>
      </c>
    </row>
    <row r="23" spans="1:19" ht="30" x14ac:dyDescent="0.25">
      <c r="A23" s="74">
        <v>13</v>
      </c>
      <c r="B23" s="80" t="s">
        <v>109</v>
      </c>
      <c r="C23" s="95"/>
      <c r="D23" s="102"/>
      <c r="E23" s="105"/>
      <c r="F23" s="59" t="s">
        <v>110</v>
      </c>
      <c r="G23" s="5" t="s">
        <v>111</v>
      </c>
      <c r="H23" s="3">
        <v>608</v>
      </c>
      <c r="I23" s="61" t="s">
        <v>95</v>
      </c>
      <c r="J23" s="8" t="s">
        <v>112</v>
      </c>
      <c r="K23" s="7">
        <f t="shared" si="0"/>
        <v>38</v>
      </c>
      <c r="L23" s="26" t="s">
        <v>20</v>
      </c>
      <c r="M23" s="1" t="s">
        <v>21</v>
      </c>
      <c r="N23" s="1" t="s">
        <v>22</v>
      </c>
      <c r="O23" s="1" t="s">
        <v>21</v>
      </c>
      <c r="P23" s="1" t="s">
        <v>21</v>
      </c>
      <c r="Q23" s="1" t="s">
        <v>145</v>
      </c>
      <c r="R23" s="1" t="s">
        <v>22</v>
      </c>
    </row>
    <row r="24" spans="1:19" x14ac:dyDescent="0.25">
      <c r="A24" s="75">
        <v>14</v>
      </c>
      <c r="B24" s="76" t="s">
        <v>114</v>
      </c>
      <c r="C24" s="49" t="s">
        <v>115</v>
      </c>
      <c r="D24" s="62" t="s">
        <v>143</v>
      </c>
      <c r="E24" s="37" t="s">
        <v>134</v>
      </c>
      <c r="F24" s="9" t="s">
        <v>116</v>
      </c>
      <c r="G24" s="17">
        <v>1500</v>
      </c>
      <c r="H24" s="16">
        <v>630</v>
      </c>
      <c r="I24" s="12" t="s">
        <v>43</v>
      </c>
      <c r="J24" s="18" t="s">
        <v>117</v>
      </c>
      <c r="K24" s="14">
        <f t="shared" si="0"/>
        <v>28</v>
      </c>
      <c r="L24" s="15" t="s">
        <v>77</v>
      </c>
      <c r="M24" s="6" t="s">
        <v>21</v>
      </c>
      <c r="N24" s="6" t="s">
        <v>21</v>
      </c>
      <c r="O24" s="6" t="s">
        <v>22</v>
      </c>
      <c r="P24" s="6" t="s">
        <v>22</v>
      </c>
      <c r="Q24" s="1" t="s">
        <v>145</v>
      </c>
      <c r="R24" s="1" t="s">
        <v>22</v>
      </c>
    </row>
    <row r="25" spans="1:19" ht="30" x14ac:dyDescent="0.25">
      <c r="A25" s="84" t="s">
        <v>96</v>
      </c>
      <c r="B25" s="80" t="s">
        <v>118</v>
      </c>
      <c r="C25" s="43" t="s">
        <v>119</v>
      </c>
      <c r="D25" s="43" t="s">
        <v>144</v>
      </c>
      <c r="E25" s="43" t="s">
        <v>144</v>
      </c>
      <c r="F25" s="34" t="s">
        <v>120</v>
      </c>
      <c r="G25" s="50">
        <v>125</v>
      </c>
      <c r="H25" s="51" t="s">
        <v>66</v>
      </c>
      <c r="I25" s="52" t="s">
        <v>121</v>
      </c>
      <c r="J25" s="53" t="s">
        <v>96</v>
      </c>
      <c r="K25" s="54" t="s">
        <v>96</v>
      </c>
      <c r="L25" s="34" t="s">
        <v>113</v>
      </c>
      <c r="M25" s="53" t="s">
        <v>96</v>
      </c>
      <c r="N25" s="53" t="s">
        <v>96</v>
      </c>
      <c r="O25" s="53" t="s">
        <v>96</v>
      </c>
      <c r="P25" s="53" t="s">
        <v>96</v>
      </c>
      <c r="Q25" s="34" t="s">
        <v>145</v>
      </c>
      <c r="R25" s="34" t="s">
        <v>22</v>
      </c>
    </row>
    <row r="26" spans="1:19" ht="30" x14ac:dyDescent="0.25">
      <c r="A26" s="84" t="s">
        <v>96</v>
      </c>
      <c r="B26" s="80" t="s">
        <v>122</v>
      </c>
      <c r="C26" s="43" t="s">
        <v>119</v>
      </c>
      <c r="D26" s="43" t="s">
        <v>144</v>
      </c>
      <c r="E26" s="43" t="s">
        <v>144</v>
      </c>
      <c r="F26" s="34" t="s">
        <v>123</v>
      </c>
      <c r="G26" s="50">
        <v>125</v>
      </c>
      <c r="H26" s="51" t="s">
        <v>66</v>
      </c>
      <c r="I26" s="52" t="s">
        <v>121</v>
      </c>
      <c r="J26" s="53" t="s">
        <v>96</v>
      </c>
      <c r="K26" s="54" t="s">
        <v>96</v>
      </c>
      <c r="L26" s="34" t="s">
        <v>113</v>
      </c>
      <c r="M26" s="53" t="s">
        <v>96</v>
      </c>
      <c r="N26" s="53" t="s">
        <v>96</v>
      </c>
      <c r="O26" s="53" t="s">
        <v>96</v>
      </c>
      <c r="P26" s="53" t="s">
        <v>96</v>
      </c>
      <c r="Q26" s="34" t="s">
        <v>145</v>
      </c>
      <c r="R26" s="34" t="s">
        <v>22</v>
      </c>
    </row>
    <row r="27" spans="1:19" ht="30" x14ac:dyDescent="0.25">
      <c r="A27" s="84" t="s">
        <v>96</v>
      </c>
      <c r="B27" s="80" t="s">
        <v>124</v>
      </c>
      <c r="C27" s="43" t="s">
        <v>125</v>
      </c>
      <c r="D27" s="43" t="s">
        <v>144</v>
      </c>
      <c r="E27" s="43" t="s">
        <v>144</v>
      </c>
      <c r="F27" s="34" t="s">
        <v>126</v>
      </c>
      <c r="G27" s="55" t="s">
        <v>65</v>
      </c>
      <c r="H27" s="51">
        <v>609</v>
      </c>
      <c r="I27" s="52" t="s">
        <v>121</v>
      </c>
      <c r="J27" s="53" t="s">
        <v>127</v>
      </c>
      <c r="K27" s="54" t="s">
        <v>96</v>
      </c>
      <c r="L27" s="34" t="s">
        <v>113</v>
      </c>
      <c r="M27" s="53" t="s">
        <v>96</v>
      </c>
      <c r="N27" s="53" t="s">
        <v>96</v>
      </c>
      <c r="O27" s="53" t="s">
        <v>96</v>
      </c>
      <c r="P27" s="53" t="s">
        <v>96</v>
      </c>
      <c r="Q27" s="34" t="s">
        <v>145</v>
      </c>
      <c r="R27" s="34" t="s">
        <v>22</v>
      </c>
    </row>
  </sheetData>
  <mergeCells count="13">
    <mergeCell ref="C20:C23"/>
    <mergeCell ref="E9:E11"/>
    <mergeCell ref="D9:D11"/>
    <mergeCell ref="D14:D15"/>
    <mergeCell ref="D16:D19"/>
    <mergeCell ref="E16:E19"/>
    <mergeCell ref="D20:D23"/>
    <mergeCell ref="E20:E23"/>
    <mergeCell ref="H1:I1"/>
    <mergeCell ref="E14:E15"/>
    <mergeCell ref="C16:C19"/>
    <mergeCell ref="C14:C15"/>
    <mergeCell ref="C9:C1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DD75949E130E4FA9BCE9C552635F2C" ma:contentTypeVersion="12" ma:contentTypeDescription="Create a new document." ma:contentTypeScope="" ma:versionID="f3fbf516cd1edb6b50cefe1285d799ef">
  <xsd:schema xmlns:xsd="http://www.w3.org/2001/XMLSchema" xmlns:xs="http://www.w3.org/2001/XMLSchema" xmlns:p="http://schemas.microsoft.com/office/2006/metadata/properties" xmlns:ns2="004cae85-2ae5-4746-a888-ee53948d2b94" xmlns:ns3="331c8ec8-81e6-4d93-bdb7-aae0f6de7b2d" targetNamespace="http://schemas.microsoft.com/office/2006/metadata/properties" ma:root="true" ma:fieldsID="8ad3b7c15510068b169e05fda9ad33f3" ns2:_="" ns3:_="">
    <xsd:import namespace="004cae85-2ae5-4746-a888-ee53948d2b94"/>
    <xsd:import namespace="331c8ec8-81e6-4d93-bdb7-aae0f6de7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cae85-2ae5-4746-a888-ee53948d2b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8265aa0-2554-4604-b78e-9629d5f08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c8ec8-81e6-4d93-bdb7-aae0f6de7b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f37c6b3-26a2-41f3-ba1d-261213faede0}" ma:internalName="TaxCatchAll" ma:showField="CatchAllData" ma:web="331c8ec8-81e6-4d93-bdb7-aae0f6de7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1c8ec8-81e6-4d93-bdb7-aae0f6de7b2d" xsi:nil="true"/>
    <lcf76f155ced4ddcb4097134ff3c332f xmlns="004cae85-2ae5-4746-a888-ee53948d2b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504587-FB68-4948-98F9-782C4BF02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cae85-2ae5-4746-a888-ee53948d2b94"/>
    <ds:schemaRef ds:uri="331c8ec8-81e6-4d93-bdb7-aae0f6de7b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8FB60C-271A-46BB-A163-8D041F3405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14448-786D-4571-9507-E4EAEB666CDE}">
  <ds:schemaRefs>
    <ds:schemaRef ds:uri="http://schemas.microsoft.com/office/2006/metadata/properties"/>
    <ds:schemaRef ds:uri="http://schemas.microsoft.com/office/infopath/2007/PartnerControls"/>
    <ds:schemaRef ds:uri="9aa02b46-d547-43e4-8459-c16a5db15680"/>
    <ds:schemaRef ds:uri="747b34a9-a701-4d01-8b2f-6a1f73a0809b"/>
    <ds:schemaRef ds:uri="331c8ec8-81e6-4d93-bdb7-aae0f6de7b2d"/>
    <ds:schemaRef ds:uri="004cae85-2ae5-4746-a888-ee53948d2b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Type Descriptions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Mace, Ethan</dc:creator>
  <cp:keywords/>
  <dc:description/>
  <cp:lastModifiedBy>Ethan Mace</cp:lastModifiedBy>
  <cp:revision/>
  <dcterms:created xsi:type="dcterms:W3CDTF">2022-05-17T18:36:28Z</dcterms:created>
  <dcterms:modified xsi:type="dcterms:W3CDTF">2023-07-11T18:02:30Z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0x0101009835FA510BCAAD4B9930973C01794B1F</vt:lpwstr>
  </property>
  <property fmtid="{D5CDD505-2E9C-101B-9397-08002B2CF9AE}" pid="3" name="ESRI_WORKBOOK_ID">
    <vt:lpwstr>fdf7874e17f34df687f5a78610506dd1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