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G:\WATER_OP\DAM SAFETY\2 CONSTRUCTION PERMITS\"/>
    </mc:Choice>
  </mc:AlternateContent>
  <xr:revisionPtr revIDLastSave="0" documentId="13_ncr:1_{0EE72B6A-D072-459B-B574-C4281A4B4F7F}" xr6:coauthVersionLast="47" xr6:coauthVersionMax="47" xr10:uidLastSave="{00000000-0000-0000-0000-000000000000}"/>
  <bookViews>
    <workbookView xWindow="31125" yWindow="1500" windowWidth="24780" windowHeight="14145" tabRatio="891" xr2:uid="{00000000-000D-0000-FFFF-FFFF00000000}"/>
  </bookViews>
  <sheets>
    <sheet name="README" sheetId="20" r:id="rId1"/>
    <sheet name="Project Information and TOC" sheetId="15" r:id="rId2"/>
    <sheet name="General Considerations" sheetId="10" r:id="rId3"/>
    <sheet name="General Drawings" sheetId="3" r:id="rId4"/>
    <sheet name="Civil Drawings" sheetId="33" r:id="rId5"/>
    <sheet name="Structural Drawings" sheetId="34" r:id="rId6"/>
    <sheet name="Instrumentation Drawings" sheetId="35" r:id="rId7"/>
    <sheet name="Miscellaneous Drawings" sheetId="32" r:id="rId8"/>
    <sheet name="Project Specific Drawings" sheetId="36" r:id="rId9"/>
    <sheet name="Agency Specific Drawings" sheetId="37" r:id="rId10"/>
    <sheet name="References" sheetId="4" r:id="rId11"/>
    <sheet name="Comment Tracking" sheetId="27" state="hidden" r:id="rId12"/>
    <sheet name="OPTIONBOX" sheetId="22" state="hidden" r:id="rId13"/>
  </sheets>
  <definedNames>
    <definedName name="_xlnm._FilterDatabase" localSheetId="9" hidden="1">'Agency Specific Drawings'!$A$5:$I$5</definedName>
    <definedName name="_xlnm._FilterDatabase" localSheetId="4" hidden="1">'Civil Drawings'!$A$5:$I$5</definedName>
    <definedName name="_xlnm._FilterDatabase" localSheetId="2" hidden="1">'General Considerations'!$A$5:$H$5</definedName>
    <definedName name="_xlnm._FilterDatabase" localSheetId="3" hidden="1">'General Drawings'!$A$5:$I$5</definedName>
    <definedName name="_xlnm._FilterDatabase" localSheetId="6" hidden="1">'Instrumentation Drawings'!$A$5:$I$5</definedName>
    <definedName name="_xlnm._FilterDatabase" localSheetId="7" hidden="1">'Miscellaneous Drawings'!$A$5:$I$5</definedName>
    <definedName name="_xlnm._FilterDatabase" localSheetId="8" hidden="1">'Project Specific Drawings'!$A$5:$I$5</definedName>
    <definedName name="_xlnm._FilterDatabase" localSheetId="5" hidden="1">'Structural Drawings'!$A$5:$I$5</definedName>
    <definedName name="DesignStage">OPTIONBOX!$C$2:$C$8</definedName>
    <definedName name="OptionsBox">OPTIONBOX!$A$2:$A$4</definedName>
    <definedName name="Z_5300802C_06F6_48C4_8EB0_5E17CF4667C7_.wvu.PrintTitles" localSheetId="9" hidden="1">'Agency Specific Drawings'!$5:$5</definedName>
    <definedName name="Z_5300802C_06F6_48C4_8EB0_5E17CF4667C7_.wvu.PrintTitles" localSheetId="4" hidden="1">'Civil Drawings'!$5:$5</definedName>
    <definedName name="Z_5300802C_06F6_48C4_8EB0_5E17CF4667C7_.wvu.PrintTitles" localSheetId="3" hidden="1">'General Drawings'!$5:$5</definedName>
    <definedName name="Z_5300802C_06F6_48C4_8EB0_5E17CF4667C7_.wvu.PrintTitles" localSheetId="6" hidden="1">'Instrumentation Drawings'!$5:$5</definedName>
    <definedName name="Z_5300802C_06F6_48C4_8EB0_5E17CF4667C7_.wvu.PrintTitles" localSheetId="7" hidden="1">'Miscellaneous Drawings'!$5:$5</definedName>
    <definedName name="Z_5300802C_06F6_48C4_8EB0_5E17CF4667C7_.wvu.PrintTitles" localSheetId="8" hidden="1">'Project Specific Drawings'!$5:$5</definedName>
    <definedName name="Z_5300802C_06F6_48C4_8EB0_5E17CF4667C7_.wvu.PrintTitles" localSheetId="5" hidden="1">'Structural Drawings'!$5:$5</definedName>
    <definedName name="Z_5300802C_06F6_48C4_8EB0_5E17CF4667C7_.wvu.Rows" localSheetId="9" hidden="1">'Agency Specific Drawings'!#REF!,'Agency Specific Drawings'!#REF!,'Agency Specific Drawings'!#REF!,'Agency Specific Drawings'!#REF!,'Agency Specific Drawings'!#REF!,'Agency Specific Drawings'!#REF!,'Agency Specific Drawings'!#REF!,'Agency Specific Drawings'!#REF!</definedName>
    <definedName name="Z_5300802C_06F6_48C4_8EB0_5E17CF4667C7_.wvu.Rows" localSheetId="4" hidden="1">'Civil Drawings'!#REF!,'Civil Drawings'!#REF!,'Civil Drawings'!#REF!,'Civil Drawings'!#REF!,'Civil Drawings'!#REF!,'Civil Drawings'!#REF!,'Civil Drawings'!#REF!,'Civil Drawings'!#REF!</definedName>
    <definedName name="Z_5300802C_06F6_48C4_8EB0_5E17CF4667C7_.wvu.Rows" localSheetId="3" hidden="1">'General Drawings'!#REF!,'General Drawings'!#REF!,'General Drawings'!#REF!,'General Drawings'!#REF!,'General Drawings'!#REF!,'General Drawings'!#REF!,'General Drawings'!#REF!,'General Drawings'!#REF!</definedName>
    <definedName name="Z_5300802C_06F6_48C4_8EB0_5E17CF4667C7_.wvu.Rows" localSheetId="6" hidden="1">'Instrumentation Drawings'!#REF!,'Instrumentation Drawings'!#REF!,'Instrumentation Drawings'!#REF!,'Instrumentation Drawings'!#REF!,'Instrumentation Drawings'!#REF!,'Instrumentation Drawings'!#REF!,'Instrumentation Drawings'!#REF!,'Instrumentation Drawings'!#REF!</definedName>
    <definedName name="Z_5300802C_06F6_48C4_8EB0_5E17CF4667C7_.wvu.Rows" localSheetId="7" hidden="1">'Miscellaneous Drawings'!#REF!,'Miscellaneous Drawings'!#REF!,'Miscellaneous Drawings'!#REF!,'Miscellaneous Drawings'!#REF!,'Miscellaneous Drawings'!#REF!,'Miscellaneous Drawings'!#REF!,'Miscellaneous Drawings'!#REF!,'Miscellaneous Drawings'!#REF!</definedName>
    <definedName name="Z_5300802C_06F6_48C4_8EB0_5E17CF4667C7_.wvu.Rows" localSheetId="8" hidden="1">'Project Specific Drawings'!#REF!,'Project Specific Drawings'!#REF!,'Project Specific Drawings'!#REF!,'Project Specific Drawings'!#REF!,'Project Specific Drawings'!#REF!,'Project Specific Drawings'!#REF!,'Project Specific Drawings'!#REF!,'Project Specific Drawings'!#REF!</definedName>
    <definedName name="Z_5300802C_06F6_48C4_8EB0_5E17CF4667C7_.wvu.Rows" localSheetId="5" hidden="1">'Structural Drawings'!#REF!,'Structural Drawings'!#REF!,'Structural Drawings'!#REF!,'Structural Drawings'!#REF!,'Structural Drawings'!#REF!,'Structural Drawings'!#REF!,'Structural Drawings'!#REF!,'Structural Drawings'!#REF!</definedName>
  </definedNames>
  <calcPr calcId="191029"/>
  <customWorkbookViews>
    <customWorkbookView name="Snyder, William D. - Personal View" guid="{6C137B85-3270-437C-B86E-CC148FEC341C}" mergeInterval="0" personalView="1" maximized="1" windowWidth="1276" windowHeight="865" tabRatio="898" activeSheetId="2"/>
    <customWorkbookView name="Boomer, Jason - Personal View" guid="{5300802C-06F6-48C4-8EB0-5E17CF4667C7}" mergeInterval="0" personalView="1" maximized="1" windowWidth="1280" windowHeight="718" tabRatio="898" activeSheetId="2" showComments="commIndAndComment"/>
    <customWorkbookView name="Williams, Jennifer - Personal View" guid="{49CAB8E7-4385-469E-B2A4-A8B316B4C285}" mergeInterval="0" personalView="1" maximized="1" windowWidth="1218" windowHeight="678" tabRatio="898"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5" l="1"/>
  <c r="B26" i="15"/>
  <c r="B27" i="15"/>
  <c r="C26" i="15"/>
  <c r="B18" i="15" l="1"/>
  <c r="F2" i="10" l="1"/>
  <c r="F1" i="10"/>
  <c r="B88" i="15" l="1"/>
  <c r="B85" i="15"/>
  <c r="B84" i="15"/>
  <c r="B83" i="15"/>
  <c r="B82" i="15"/>
  <c r="B81" i="15"/>
  <c r="B78" i="15"/>
  <c r="B77" i="15"/>
  <c r="B76" i="15"/>
  <c r="B75" i="15"/>
  <c r="B74" i="15"/>
  <c r="C81" i="15"/>
  <c r="C76" i="15"/>
  <c r="C85" i="15"/>
  <c r="C75" i="15"/>
  <c r="C78" i="15"/>
  <c r="C82" i="15"/>
  <c r="C84" i="15"/>
  <c r="C74" i="15"/>
  <c r="C77" i="15"/>
  <c r="C83" i="15"/>
  <c r="C88" i="15"/>
  <c r="F3" i="37" l="1"/>
  <c r="E3" i="37"/>
  <c r="C3" i="37"/>
  <c r="B3" i="37"/>
  <c r="F2" i="37"/>
  <c r="E2" i="37"/>
  <c r="C2" i="37"/>
  <c r="B2" i="37"/>
  <c r="F1" i="37"/>
  <c r="E1" i="37"/>
  <c r="C1" i="37"/>
  <c r="B1" i="37"/>
  <c r="F3" i="36"/>
  <c r="E3" i="36"/>
  <c r="C3" i="36"/>
  <c r="B3" i="36"/>
  <c r="F2" i="36"/>
  <c r="E2" i="36"/>
  <c r="C2" i="36"/>
  <c r="B2" i="36"/>
  <c r="F1" i="36"/>
  <c r="E1" i="36"/>
  <c r="C1" i="36"/>
  <c r="B1" i="36"/>
  <c r="B22" i="15" l="1"/>
  <c r="B23" i="15"/>
  <c r="B24" i="15"/>
  <c r="F3" i="32"/>
  <c r="E3" i="32"/>
  <c r="C3" i="32"/>
  <c r="B3" i="32"/>
  <c r="F2" i="32"/>
  <c r="E2" i="32"/>
  <c r="C2" i="32"/>
  <c r="B2" i="32"/>
  <c r="F1" i="32"/>
  <c r="E1" i="32"/>
  <c r="C1" i="32"/>
  <c r="B1" i="32"/>
  <c r="F3" i="35"/>
  <c r="E3" i="35"/>
  <c r="C3" i="35"/>
  <c r="B3" i="35"/>
  <c r="F2" i="35"/>
  <c r="E2" i="35"/>
  <c r="C2" i="35"/>
  <c r="B2" i="35"/>
  <c r="F1" i="35"/>
  <c r="E1" i="35"/>
  <c r="C1" i="35"/>
  <c r="B1" i="35"/>
  <c r="F3" i="34"/>
  <c r="E3" i="34"/>
  <c r="C3" i="34"/>
  <c r="B3" i="34"/>
  <c r="F2" i="34"/>
  <c r="E2" i="34"/>
  <c r="C2" i="34"/>
  <c r="B2" i="34"/>
  <c r="F1" i="34"/>
  <c r="E1" i="34"/>
  <c r="C1" i="34"/>
  <c r="B1" i="34"/>
  <c r="F3" i="33"/>
  <c r="E3" i="33"/>
  <c r="C3" i="33"/>
  <c r="B3" i="33"/>
  <c r="F2" i="33"/>
  <c r="E2" i="33"/>
  <c r="C2" i="33"/>
  <c r="B2" i="33"/>
  <c r="F1" i="33"/>
  <c r="E1" i="33"/>
  <c r="C1" i="33"/>
  <c r="B1" i="33"/>
  <c r="F2" i="3"/>
  <c r="F3" i="3"/>
  <c r="F1" i="3"/>
  <c r="E2" i="3"/>
  <c r="E3" i="3"/>
  <c r="E1" i="3"/>
  <c r="F3" i="10"/>
  <c r="B71" i="15"/>
  <c r="B70" i="15"/>
  <c r="B69" i="15"/>
  <c r="B68" i="15"/>
  <c r="B67" i="15"/>
  <c r="B64" i="15"/>
  <c r="B63" i="15"/>
  <c r="B62" i="15"/>
  <c r="B61" i="15"/>
  <c r="B60" i="15"/>
  <c r="B59" i="15"/>
  <c r="B58" i="15"/>
  <c r="B57" i="15"/>
  <c r="B54" i="15"/>
  <c r="B53" i="15"/>
  <c r="B52" i="15"/>
  <c r="B50" i="15"/>
  <c r="B51" i="15"/>
  <c r="B43" i="15"/>
  <c r="B41" i="15"/>
  <c r="B39" i="15"/>
  <c r="B47" i="15"/>
  <c r="B46" i="15"/>
  <c r="B45" i="15"/>
  <c r="B44" i="15"/>
  <c r="B42" i="15"/>
  <c r="B40" i="15"/>
  <c r="B36" i="15" l="1"/>
  <c r="B35" i="15"/>
  <c r="B34" i="15"/>
  <c r="B33" i="15"/>
  <c r="B31" i="15"/>
  <c r="C44" i="15"/>
  <c r="C53" i="15"/>
  <c r="C47" i="15"/>
  <c r="C41" i="15"/>
  <c r="C43" i="15"/>
  <c r="C39" i="15"/>
  <c r="C58" i="15"/>
  <c r="C46" i="15"/>
  <c r="C61" i="15"/>
  <c r="C60" i="15"/>
  <c r="C59" i="15"/>
  <c r="C40" i="15"/>
  <c r="C51" i="15"/>
  <c r="C50" i="15"/>
  <c r="C52" i="15"/>
  <c r="C63" i="15"/>
  <c r="C45" i="15"/>
  <c r="C42" i="15"/>
  <c r="C54" i="15"/>
  <c r="C64" i="15"/>
  <c r="C57" i="15"/>
  <c r="C62" i="15"/>
  <c r="B32" i="15" l="1"/>
  <c r="B30" i="15"/>
  <c r="B15" i="15"/>
  <c r="B16" i="15"/>
  <c r="B17" i="15"/>
  <c r="B19" i="15"/>
  <c r="B20" i="15"/>
  <c r="B21" i="15"/>
  <c r="B14" i="15"/>
  <c r="B13" i="15"/>
  <c r="C70" i="15"/>
  <c r="C69" i="15"/>
  <c r="C71" i="15"/>
  <c r="C67" i="15"/>
  <c r="C68" i="15"/>
  <c r="D3" i="3" l="1"/>
  <c r="D2" i="3"/>
  <c r="D1" i="3"/>
  <c r="B3" i="3" l="1"/>
  <c r="B2" i="3"/>
  <c r="B1" i="3"/>
  <c r="C33" i="15"/>
  <c r="C31" i="15"/>
  <c r="C36" i="15"/>
  <c r="C35" i="15"/>
  <c r="C34" i="15"/>
  <c r="C30" i="15"/>
  <c r="C32" i="15"/>
  <c r="E3" i="10" l="1"/>
  <c r="E2" i="10"/>
  <c r="E1" i="10"/>
  <c r="B3" i="10"/>
  <c r="B2" i="10"/>
  <c r="B1" i="10"/>
  <c r="D1" i="10"/>
  <c r="D2" i="10"/>
  <c r="D3" i="10"/>
  <c r="C23" i="15"/>
  <c r="C20" i="15"/>
  <c r="C17" i="15"/>
  <c r="C24" i="15"/>
  <c r="C16" i="15"/>
  <c r="C14" i="15"/>
  <c r="C18" i="15"/>
  <c r="C15" i="15"/>
  <c r="C13" i="15"/>
  <c r="C25" i="15"/>
  <c r="C22" i="15"/>
  <c r="C19" i="15"/>
  <c r="C21" i="15"/>
  <c r="C27" i="15"/>
</calcChain>
</file>

<file path=xl/sharedStrings.xml><?xml version="1.0" encoding="utf-8"?>
<sst xmlns="http://schemas.openxmlformats.org/spreadsheetml/2006/main" count="695" uniqueCount="431">
  <si>
    <t>ASTM D 4318</t>
  </si>
  <si>
    <t>ACI 301</t>
  </si>
  <si>
    <t>ASTM C 150</t>
  </si>
  <si>
    <t>Yes</t>
  </si>
  <si>
    <t>No</t>
  </si>
  <si>
    <t>Standard Specification for Concrete Aggregates.</t>
  </si>
  <si>
    <t>Standard Test Method for Soundness of Aggregates by Use of Sodium Sulfate or Magnesium Sulfate.</t>
  </si>
  <si>
    <t>Standard Test Method for Materials Finer than 75-μm (No. 200) Sieve in Mineral Aggregates by Washing.</t>
  </si>
  <si>
    <t>Standard Test Method for Specific Gravity and Absorption of Coarse Aggregate.</t>
  </si>
  <si>
    <t>Standard Test Method for Resistance to Degradation of Small-Size Coarse Aggregate by Abrasion and Impact in the Los Angeles Machine.</t>
  </si>
  <si>
    <t>Standard Test Method for Sieve Analysis of Fine and Coarse Aggregates.</t>
  </si>
  <si>
    <t xml:space="preserve">Standard Test Method for Resistance to Degradation of Large-Size Coarse Aggregate by Abrasion and Impact in the Los Angeles Machine.  </t>
  </si>
  <si>
    <t>Standard Practice for Sampling Aggregates</t>
  </si>
  <si>
    <t>Standard Test Method for Particle-Size Analysis of Soils</t>
  </si>
  <si>
    <t>Test Method for Laboratory Compaction Characteristics of Soil Using Standard Effort (12,400 ft-lb/ft3).</t>
  </si>
  <si>
    <t>Standard Test Methods for Amount of Material in Soils Finer than the No. 200 (75 µm) Sieve.</t>
  </si>
  <si>
    <t>Standard Test Method for Density and Unit Weight of Soil in Place by the Sand-Cone Method.</t>
  </si>
  <si>
    <t>Test Method for Laboratory Compaction Characteristics of Soil Using Modified Effort [56,000 ft-lbf/ft3 (2,700 kN-m/m3)].</t>
  </si>
  <si>
    <t>Standard Test Method for Laboratory Determination of Water (Moisture) Content of Soil and Rock.</t>
  </si>
  <si>
    <t>Standard Test Method for Liquid Limit, Plastic Limit, and Plasticity Index of Soils.</t>
  </si>
  <si>
    <t>Standard Test Methods for Maximum Index Density and Unit Weight of Soils Using a Vibratory Table.</t>
  </si>
  <si>
    <t>Standard Test Methods for Minimum Index Density and Unit Weight of Soils and Calculation of Relative Density.</t>
  </si>
  <si>
    <t>Standard Test Method for Density of Soil and Rock in Place by the Water Replacement Method in a Test Pit.</t>
  </si>
  <si>
    <t>Measurement of Hydraulic Conductivity of Saturated Porous Materials Using a Flexible Wall Permeameter.</t>
  </si>
  <si>
    <t>Standard Test Method for In-Place Density and Water Content of Soil and Soil- Aggregate by Nuclear Methods (Shallow Depth)</t>
  </si>
  <si>
    <t>ASTM C 117</t>
  </si>
  <si>
    <t>ASTM C 127</t>
  </si>
  <si>
    <t>ASTM C 131</t>
  </si>
  <si>
    <t>ASTM C 535</t>
  </si>
  <si>
    <t>ASTM D 422</t>
  </si>
  <si>
    <t>ASTM D 1140</t>
  </si>
  <si>
    <t>ASTM D 1556</t>
  </si>
  <si>
    <t>ASTM D 4254</t>
  </si>
  <si>
    <t>Standard Method of Test for Family of Curves—One Point Method</t>
  </si>
  <si>
    <t>Standard Classification of Soils for Engineering Purposes (Unified Soil Classification System)</t>
  </si>
  <si>
    <t>American Society for Testing and Materials International (ASTM)</t>
  </si>
  <si>
    <t>American Association of State Highway and Transportation Officials (AASHTO)</t>
  </si>
  <si>
    <t>Standard Practice for Making and Curing Concrete Test Specimens in the Field</t>
  </si>
  <si>
    <t>Standard Specifications for Concrete Aggregates.</t>
  </si>
  <si>
    <t>Standard Test Method for Compressive Strength of Cylindrical Concrete Specimens</t>
  </si>
  <si>
    <t>Standard Test Method for Obtaining and Testing Drilled Cores and Sawed Beams of Concrete</t>
  </si>
  <si>
    <t>Standard Specifications for Ready-Mixed Concrete</t>
  </si>
  <si>
    <t>Standard Test Methods for Chemical Analysis of Hydraulic Cements</t>
  </si>
  <si>
    <t>Standard Test Method for Density (Unit Weight), Yield, and Air Content (Gravimetric) of Concrete</t>
  </si>
  <si>
    <t>Standard Test Method for Slump of Hydraulic Cement Concrete</t>
  </si>
  <si>
    <t>Standard Specifications for Portland Cement.</t>
  </si>
  <si>
    <t>Standard Specification for Sheet Materials for Curing Concrete.</t>
  </si>
  <si>
    <t>Standard Practice for Sampling Freshly Mixed Concrete</t>
  </si>
  <si>
    <t>Standard Test Method for Air Content of Freshly Mixed Concrete by the Pressure Method</t>
  </si>
  <si>
    <t>Standard Specification for Air Entraining Admixtures for Concrete.</t>
  </si>
  <si>
    <t>Specification for Liquid Membrane-Forming Compounds for Curing Concrete.</t>
  </si>
  <si>
    <t>Standard Test Method for Effectiveness of Pozzolans or Ground Blast-Furnace Slag in Preventing Excessive Expansion of Concrete Due to the Alkali-Silica Reaction</t>
  </si>
  <si>
    <t>Standard Specification for Chemical Admixtures for Concrete.</t>
  </si>
  <si>
    <t>Standard Specification for Coal Fly Ash and Raw or Calcined Natural Pozzolan for Use in Concrete.</t>
  </si>
  <si>
    <t>Standard Specification for Chemical for Use in Producing Flowing Concrete</t>
  </si>
  <si>
    <t>Standard Test Method for Temperature of Freshly Mixed Hydraulic-Cement Concrete</t>
  </si>
  <si>
    <t>Standard Specification for Mixing Water Used in the Production of Hydraulic Cement Concrete</t>
  </si>
  <si>
    <t>Standard Specification for Preformed Expansion Joint Filler for Concrete Paving and Structural Construction (Nonextruding and Resilient Bituminous Types).</t>
  </si>
  <si>
    <t>Standard Specification for Preformed Sponge Rubber and Cork Expansion Joint Fillers for Concrete Paving and Structural Construction.</t>
  </si>
  <si>
    <t>Standard Test Method for Determining the Potential Alkali-Silica Reactivity of Combinations of Cementitious Materials and Aggregate (Accelerated Mortar-Bar Method)</t>
  </si>
  <si>
    <t>Standard Test Method for Potential Alkali Reactivity of Aggregates (Mortar-Bar Method)</t>
  </si>
  <si>
    <t>ASTM C 1602</t>
  </si>
  <si>
    <t>ASTM C 1017</t>
  </si>
  <si>
    <t>ASTM C 618</t>
  </si>
  <si>
    <t>ASTM C 494</t>
  </si>
  <si>
    <t>ASTM C 441</t>
  </si>
  <si>
    <t>ASTM C 260</t>
  </si>
  <si>
    <t>ASTM C 231</t>
  </si>
  <si>
    <t>ASTM C 172</t>
  </si>
  <si>
    <t>ASTM C 171</t>
  </si>
  <si>
    <t>ASTM C 143</t>
  </si>
  <si>
    <t>ASTM C 138</t>
  </si>
  <si>
    <t>ASTM C 114</t>
  </si>
  <si>
    <t>ASTM C 94</t>
  </si>
  <si>
    <t>ASTM C 39</t>
  </si>
  <si>
    <t>ASTM C 31</t>
  </si>
  <si>
    <t>Standard Tolerances for Concrete Construction and Materials (ACI 117) and Commentary (ACI 117R-06)</t>
  </si>
  <si>
    <t>Specification for Structural Concrete.</t>
  </si>
  <si>
    <t>Hot Weather Concreting.</t>
  </si>
  <si>
    <t>Cold Weather Concreting.</t>
  </si>
  <si>
    <t>Standard Specification for Curing Concrete.</t>
  </si>
  <si>
    <t>Building Code Requirements for Structural Concrete.</t>
  </si>
  <si>
    <t>Code Requirements for Environmental Concrete Structures and Commentary (ACI 350-06)</t>
  </si>
  <si>
    <t>American Concrete Institute (ACI)</t>
  </si>
  <si>
    <t>ACI 306.1</t>
  </si>
  <si>
    <t>ACI 305.1</t>
  </si>
  <si>
    <t>ACI 315</t>
  </si>
  <si>
    <t>Standard Specifications for Steel Wire, Plain, for Concrete Reinforcement.</t>
  </si>
  <si>
    <t>Standard Specification for Steel Welded Wire Reinforcement, Plain, for Concrete.</t>
  </si>
  <si>
    <t>Standard Specification for Deformed and Plain Billet - Steel Bars for Concrete Reinforcement.</t>
  </si>
  <si>
    <t>Details and Detailing of Concrete Reinforcement.</t>
  </si>
  <si>
    <t>ASTM A 82</t>
  </si>
  <si>
    <t>Reinforcing Bar Detailing Manual.</t>
  </si>
  <si>
    <t>ACI 117</t>
  </si>
  <si>
    <t>ACI 308.1</t>
  </si>
  <si>
    <t>ACI 318</t>
  </si>
  <si>
    <t>ACI 350</t>
  </si>
  <si>
    <t>ASTM D 1752</t>
  </si>
  <si>
    <t>ASTM D 1751</t>
  </si>
  <si>
    <t>ASTM C 1064</t>
  </si>
  <si>
    <t>ASTM C 309</t>
  </si>
  <si>
    <t>Underground Installation of Thermoplastic Pipe for Sewers and Other Gravity-Flow Applications</t>
  </si>
  <si>
    <t>Standard Specification for Polyethylene Plastics Pipe and Fittings Materials</t>
  </si>
  <si>
    <t>Standard Specification for Elastomeric Seals (Gaskets) for Joining Plastic Pipe</t>
  </si>
  <si>
    <t>Standard Specification for 12 to 60 in. [300 to 1500 mm] Annular Corrugated Profile- Wall Polyethylene (PE) Pipe and Fittings for Gravity-Flow Storm Sewer and Subsurface Drainage Applications</t>
  </si>
  <si>
    <t>Standard Specification for 6 to 60 in. [150 to 1500 mm] Annular Corrugated Profile- Wall Polyethylene (PE) Pipe and Fittings for Gravity-Flow Storm Sewer and Subsurface Drainage Applications.</t>
  </si>
  <si>
    <t>Corrugated Polyethylene Drainage Pipe.</t>
  </si>
  <si>
    <t>Standard Specification for Corrugated Polyethylene Pipe, 300- to 1500-mm Diameter.</t>
  </si>
  <si>
    <t>ASTM D 2321</t>
  </si>
  <si>
    <t>ASTM D 3350</t>
  </si>
  <si>
    <t>ASTM F 477</t>
  </si>
  <si>
    <t>ASTM F 2306</t>
  </si>
  <si>
    <t>AASHTO M 294</t>
  </si>
  <si>
    <t>ASTM F 2947</t>
  </si>
  <si>
    <t>Reviewer Comments</t>
  </si>
  <si>
    <t>Agencies Testing Concrete and Concrete Aggregates for Use in Construction and Criteria for Testing Agency Evaluation</t>
  </si>
  <si>
    <t>Standard Practice for Minimum Requirements for Agencies Engaged in the Testing and/or Inspection of Soil and Rock as Used in Engineering Design and Construction.</t>
  </si>
  <si>
    <t>Standard Specification for Agencies Engaged in Construction Inspection, Testing, or Special Inspection</t>
  </si>
  <si>
    <t>ASTM C 1077</t>
  </si>
  <si>
    <t>ASTM D 3740</t>
  </si>
  <si>
    <t>ASTM E 329</t>
  </si>
  <si>
    <t>EARTHWORK</t>
  </si>
  <si>
    <t>CONCRETE</t>
  </si>
  <si>
    <t>Concrete Reinforcing Steel Institute (CRSI)</t>
  </si>
  <si>
    <t>QUALITY CONTROL</t>
  </si>
  <si>
    <t xml:space="preserve"> American Society for Testing and Materials International (ASTM)</t>
  </si>
  <si>
    <t>DRAIN PIPE</t>
  </si>
  <si>
    <t>Item</t>
  </si>
  <si>
    <t>Description</t>
  </si>
  <si>
    <t>Colorado Division of Water Resources (2014), Project Review Guide.</t>
  </si>
  <si>
    <t>U.S. Dept. of the Interior, Bureau of Reclamation (1987), Design of Small Dams, 3rd Ed.</t>
  </si>
  <si>
    <t>NMOSE</t>
  </si>
  <si>
    <t>MDNR</t>
  </si>
  <si>
    <t>CDWR</t>
  </si>
  <si>
    <t>USBR</t>
  </si>
  <si>
    <t xml:space="preserve">Email address to send comments </t>
  </si>
  <si>
    <t xml:space="preserve">Project Name: </t>
  </si>
  <si>
    <t>Begin</t>
  </si>
  <si>
    <t>Date:</t>
  </si>
  <si>
    <t>Completion Status:</t>
  </si>
  <si>
    <t>Disclaimer:</t>
  </si>
  <si>
    <t>Version History:</t>
  </si>
  <si>
    <t>Description/Comments:</t>
  </si>
  <si>
    <t>Reviewer (s):</t>
  </si>
  <si>
    <t>References</t>
  </si>
  <si>
    <t xml:space="preserve">Developed by: </t>
  </si>
  <si>
    <t xml:space="preserve">Dam Name/ID: </t>
  </si>
  <si>
    <t>Developed using:</t>
  </si>
  <si>
    <t>Version:</t>
  </si>
  <si>
    <t>Owner:</t>
  </si>
  <si>
    <t>Engineer:</t>
  </si>
  <si>
    <r>
      <t>2. The "</t>
    </r>
    <r>
      <rPr>
        <b/>
        <sz val="10"/>
        <rFont val="Arial"/>
        <family val="2"/>
      </rPr>
      <t>Project Information and TOC</t>
    </r>
    <r>
      <rPr>
        <sz val="10"/>
        <rFont val="Arial"/>
        <family val="2"/>
      </rPr>
      <t>" tab provides a summary of the spreadsheet content. Project-specific information entered on that tab will be automatically entered in the remaining sheets.</t>
    </r>
  </si>
  <si>
    <t>General Considerations</t>
  </si>
  <si>
    <t>1. Inputs go into cells shaded in this color.</t>
  </si>
  <si>
    <t>Instructions / Guide:</t>
  </si>
  <si>
    <t>N/A</t>
  </si>
  <si>
    <t>YES, NO, N/A</t>
  </si>
  <si>
    <t>AWWA C206</t>
  </si>
  <si>
    <t>AWWA C200</t>
  </si>
  <si>
    <t>AWWA C208</t>
  </si>
  <si>
    <t>AWWA M11</t>
  </si>
  <si>
    <t>STEEL PIPE</t>
  </si>
  <si>
    <t>Steel Pipe-A Guide for Design and Installation</t>
  </si>
  <si>
    <t>American Water Works Association (AWWA)</t>
  </si>
  <si>
    <t>AWWA C222</t>
  </si>
  <si>
    <t>AWWA C207</t>
  </si>
  <si>
    <t>Steel Water Pipe—6 In. (150 mm) and Larger</t>
  </si>
  <si>
    <t>Field Welding of Steel Water Pipe</t>
  </si>
  <si>
    <t>Steel Pipe Flanges for Waterworks Service, Sizes 4 In. Through144 In. (100 mm Through 3,600 mm)</t>
  </si>
  <si>
    <t>Polyurethane Coatings for the Interior and Exterior of Steel Water Pipe and Fittings</t>
  </si>
  <si>
    <t>AWWA C210</t>
  </si>
  <si>
    <t>Liquid-Epoxy Coating Systems for the Interior and Exterior of Steel Water Pipelines</t>
  </si>
  <si>
    <t>ASTM A572</t>
  </si>
  <si>
    <t>ASTM A 36</t>
  </si>
  <si>
    <t>ASTM A 283</t>
  </si>
  <si>
    <t>ASTM E 164</t>
  </si>
  <si>
    <t>ASTM E 165</t>
  </si>
  <si>
    <t>ASME Section V</t>
  </si>
  <si>
    <t>American Society of Mechanical Engineers (ASME)</t>
  </si>
  <si>
    <t>Nondestructive Testing Examination</t>
  </si>
  <si>
    <t>Liquid Penetrant Examination for General Industry</t>
  </si>
  <si>
    <t>Specification for Low and Intermediate Tensile Strength Carbon Steel Plates, Shapes, and Bars</t>
  </si>
  <si>
    <t>Specification for High-Strength Low Alloy Columbium-Vanadium Steels of Structural Quality</t>
  </si>
  <si>
    <t>Specification for Carbon Structural Steel</t>
  </si>
  <si>
    <t>Contact Ultrasonic Testing of Weldments</t>
  </si>
  <si>
    <t>ASME Section IX</t>
  </si>
  <si>
    <t>ASTM 709</t>
  </si>
  <si>
    <t xml:space="preserve"> Standard Guide for Magnetic Particle Examination </t>
  </si>
  <si>
    <t>Welding and Brazing Qualifications</t>
  </si>
  <si>
    <t>AWS D1.1</t>
  </si>
  <si>
    <t>Structural Welding Code - Steel</t>
  </si>
  <si>
    <t>American Welding Society (AWS)</t>
  </si>
  <si>
    <t>Comments:</t>
  </si>
  <si>
    <t>Dam Name</t>
  </si>
  <si>
    <t>Project Name</t>
  </si>
  <si>
    <t>Dam Owner</t>
  </si>
  <si>
    <t>Engineer</t>
  </si>
  <si>
    <t>Reviewers</t>
  </si>
  <si>
    <t>Engineer Responses</t>
  </si>
  <si>
    <t>(User Defined Item)</t>
  </si>
  <si>
    <t>AECOM-Denver</t>
  </si>
  <si>
    <t>Microsoft Excel 365, Version 2008 (Build 13127.21064 Click-to-Run)</t>
  </si>
  <si>
    <t>Drawing Numbers</t>
  </si>
  <si>
    <t>Sequential drawing numbers shown for each sheet and total number of sheets included with each sheet?</t>
  </si>
  <si>
    <t>Drawing Titles</t>
  </si>
  <si>
    <t>Dam and project name shown on each sheet? Separate titles for each sheet, figure and plan view?</t>
  </si>
  <si>
    <t>Drawing Scales</t>
  </si>
  <si>
    <t>Scales provided in bar format so they can be scaled if not printed to scale? Separate horizontal and vertical scales provided where applicable?</t>
  </si>
  <si>
    <t>North Arrow</t>
  </si>
  <si>
    <t>All plan views include North arrow?</t>
  </si>
  <si>
    <t>Contour Interval</t>
  </si>
  <si>
    <t>Contour interval 1-foot or scaled relative to overall project dimensions?</t>
  </si>
  <si>
    <t>Profiles and cross sections show reservoir at left side of view (water "flow" from left to right)?</t>
  </si>
  <si>
    <t>Profiles and Cross Sections</t>
  </si>
  <si>
    <t>Tables</t>
  </si>
  <si>
    <t>Graphs and Profiles</t>
  </si>
  <si>
    <t>Graphs/profiles have each axis labeled and scale(s) provided?</t>
  </si>
  <si>
    <t>Tables include header and units for each column?</t>
  </si>
  <si>
    <t>Notes</t>
  </si>
  <si>
    <t>Dates</t>
  </si>
  <si>
    <t>Text</t>
  </si>
  <si>
    <t>Notes with specification information need to be removed or not in conflict with project specifications?</t>
  </si>
  <si>
    <t>Date on each sheet, and dates on all sheets are same?</t>
  </si>
  <si>
    <t>All text legible?</t>
  </si>
  <si>
    <t>General Drawings</t>
  </si>
  <si>
    <t>Civil Drawings</t>
  </si>
  <si>
    <t>Plan Views</t>
  </si>
  <si>
    <t>Reservoir shown at top of view (water "flow" from top to bottom ?)</t>
  </si>
  <si>
    <t>Cover Sheet</t>
  </si>
  <si>
    <t>Existing Conditions - Dam and Reservoir Plan View</t>
  </si>
  <si>
    <t>Site Topography</t>
  </si>
  <si>
    <t>Staging Areas and Borrow Sites</t>
  </si>
  <si>
    <t>Site Subsurface Conditions</t>
  </si>
  <si>
    <t>Structural Drawings</t>
  </si>
  <si>
    <t>Instrumentation Drawings</t>
  </si>
  <si>
    <t>Miscellaneous Drawings</t>
  </si>
  <si>
    <t>Plan View of Modifications</t>
  </si>
  <si>
    <t>Project Name?</t>
  </si>
  <si>
    <t>Dam name and ID (NID and State ID, if available), county, State,  water district (if applicable) shown?</t>
  </si>
  <si>
    <t>Prepared for (dam owner) and prepared by (name of engineering firm) shown?</t>
  </si>
  <si>
    <t>Drawing date shown?</t>
  </si>
  <si>
    <t>List of drawings and drawing numbers match numbers on sheets?</t>
  </si>
  <si>
    <t>State, vicinity, and location maps, including designated access to the site, location with respect to highways, roads, streams, major population center, and dam(s) that are affected by the project?</t>
  </si>
  <si>
    <t>Certification by design engineer and owner?</t>
  </si>
  <si>
    <t>General Drawings Review Checklist</t>
  </si>
  <si>
    <t>Stage-storage curve and table, covering bottom of reservoir to top of dam crest, invert of low-level oultet and spillway(s) included?  Dimensions in acres for area and acre-feet for storage?</t>
  </si>
  <si>
    <t>High and/or normal waterline contour shown?</t>
  </si>
  <si>
    <t>Site access shown? Access roads and gates/access restrictions shown?</t>
  </si>
  <si>
    <t>Reservoir name (possibly different from dam) shown?</t>
  </si>
  <si>
    <t>Legend and abbreviations included?</t>
  </si>
  <si>
    <t>Existing dam centerline stationing shown? Starting with 0+00 at left abutment with increasing stationing to right abutment (or other stationing layout justified)?</t>
  </si>
  <si>
    <t>Existing structures (outlet works, spillway(s), etc.) and other major features (slope protection extent, instrumentation) shown and labeled?</t>
  </si>
  <si>
    <t>Existing buried and overhead utilities shown?</t>
  </si>
  <si>
    <t>Source (survying firm), method of survey (topohrapgic, Lidar, etc.) and date of survey (and aerials photography, if applicable)?</t>
  </si>
  <si>
    <t>Horizontal and vertical survey datum listed?</t>
  </si>
  <si>
    <t>Contour interval sufficient for scale of project?</t>
  </si>
  <si>
    <t>Existing benchmarks and survey control points (elevation and coordinate information?)</t>
  </si>
  <si>
    <t>Areas outlined and defined? Sufficient area for staging and stockpiling relative to project?</t>
  </si>
  <si>
    <t>Profile along borrow area(s) shown, including depth of available material and possible overburden?</t>
  </si>
  <si>
    <t>Haul routes shown?</t>
  </si>
  <si>
    <t>Location of test pits and boring locations shown in plan view and labeled?</t>
  </si>
  <si>
    <t>Summary logs provided, differentiating materials and goundwater and blow count (SPT) included?</t>
  </si>
  <si>
    <t>Legend for summary logs provided describing encoutered materials?</t>
  </si>
  <si>
    <t>Representative cross sections (maximum section, along outlet works) and/or profiles (along dam centerline) shown and material zones identified? Estimated top of bedrock shown?</t>
  </si>
  <si>
    <t>Reviewer Follow-Up Comments</t>
  </si>
  <si>
    <t>Resolved?</t>
  </si>
  <si>
    <t>Civil Drawings Review Checklist</t>
  </si>
  <si>
    <t>Structural Drawings Review Checklist</t>
  </si>
  <si>
    <t>Instrumentation Drawings Review Checklist</t>
  </si>
  <si>
    <t>Miscellaneous Drawings Review Checklist</t>
  </si>
  <si>
    <t>Plan view includes footprint of dam and delineation of proposed modifications?</t>
  </si>
  <si>
    <t>All major modification features called out and reference to additional drawings with more details provided?</t>
  </si>
  <si>
    <t>Dam centerline stationing shown?</t>
  </si>
  <si>
    <t>36.14.306 (1)(b)</t>
  </si>
  <si>
    <t>Stream Diversion / Cofferdam</t>
  </si>
  <si>
    <t>Plan view and sufficient profile/cross section and detail provided for diversion/detention system?</t>
  </si>
  <si>
    <t>Level of protection shown (estimated expected water elevation for flood level)?</t>
  </si>
  <si>
    <t>Conduits and control features called out and sized adequately?</t>
  </si>
  <si>
    <t>Sequence of diversion outlined in notes?</t>
  </si>
  <si>
    <t>Demolition / Excavation Plan</t>
  </si>
  <si>
    <t>Excavation Plan view, sections and details included?</t>
  </si>
  <si>
    <t>Demolition plan view, section and details included?</t>
  </si>
  <si>
    <t>Foundation and abutment treatment details and notes included?</t>
  </si>
  <si>
    <t>Embankment Modifications</t>
  </si>
  <si>
    <t>Cross section(s) shown for maximum section, along outlet works, along spillway(s) and additional locations needed to delineate embankment?</t>
  </si>
  <si>
    <t>Spillway Modifications</t>
  </si>
  <si>
    <t>Spillway rating curve and table, in 1-ft increments between spillway control and dam crest, calling out spillway and dam crest elevations?</t>
  </si>
  <si>
    <t>Details and cross sections of structural features (walls, baffle blocks, weirs, etc.)?</t>
  </si>
  <si>
    <t>Access for maintenance included and adequate (stairs, ramps, ladders, etc.)?</t>
  </si>
  <si>
    <t>Public safety protection features included and adequate (handrails, grates, fencing)?</t>
  </si>
  <si>
    <t>Outlet Works Modifications</t>
  </si>
  <si>
    <t>Seepage Collection System</t>
  </si>
  <si>
    <t>Designed with positive outfall into downstream channel and no backwater effects?</t>
  </si>
  <si>
    <t>Pipe dimensions adequate for expected design flow?</t>
  </si>
  <si>
    <t>Details for:
- Trashrack?
- Control structure (valve(s) or gate(s))?
- Vent pipe(s)?
- Impact basin/energy dissipation?
- Discharge structure drains?</t>
  </si>
  <si>
    <t>Outlet works rating curve and table, in 1-ft increments between outlet invert and dam crest, calling out outlet invert(s), spillway crest(s), and dam crest elevations?</t>
  </si>
  <si>
    <t>Details and cross sections of structural features?</t>
  </si>
  <si>
    <t>Plan View Showing:
- Extent of drain zones?
- Layout of collection pipe(s)?
- Collection pipe(s) layout with individual bends less than  45 degrees?
- Dimensions and material types for drain zones and pipes?
- Control points for system layout in field?
- Pipe cleanout(s) and pipe system access (manhole(s)) locations?
- Discharge location?</t>
  </si>
  <si>
    <t>Profile Showing:
- Invert elelvations at control point locations, pipe slope(s), material type and dimensions of collection pipe(s)?
- Dimensions of bedding and cover materials?
- Existing ground and proposed bottom of excavation for drain and collection system, and top of finished ground?
- Cleanout and other access locations?</t>
  </si>
  <si>
    <t>Cross Sections or Details Showing:
- Drain zones and pipe locations within embankment?
- Sufficient bedding material below, above and adjacent to seepage collection pipes to protect pipe and provide filtering from finer materials?
- Sufficient burial depth of drain zones and pipes to limit freeze damage?
- Materials zoned for filter compatibility with surrounding soils?</t>
  </si>
  <si>
    <t>Cross Section(s) Showing:
- Conduit placement in embankment/on foundation?
- Filter diaphragm dimensions relative to conduit?</t>
  </si>
  <si>
    <t>Profile Showing:
- Intake structure and invert elelvation?
- Control structure and invert elelvation?
- Conduit size, type, inlet and outlet invert elevations, and slope(s)?
- Filter diapghragm(s) dimensions and materials?</t>
  </si>
  <si>
    <t>Plan View Showing:
- Full extent of outlet works?
- Extent and type of modifications?
- Outlet works stationing and centerline geometry information (slopes and curvature, if applicable)?
- Intake structure location and type?
- Control structure, size and type?
- Conduit size and material type?
- Discharge structure location and type?</t>
  </si>
  <si>
    <t>Energy Dissipator (Impact Basin) Details including:
- Size and material type?
- Connection details to adjacent spillway chute and downstream channel?</t>
  </si>
  <si>
    <t>Cross Section(s) Showing:
- Existing and proposed ground/spillway invert line and elelvation?
- Proposed side slope(s)?
- Erosion protection (bottom and sides) extent and material type?
- Materials for structure(s) if not earth/rock cut?</t>
  </si>
  <si>
    <t>Profile Showing:
- Existing and proposed ground/spillway invert line?
- Proposed slope(s)?
- Invert elevations at approach, crest, control structures, discharge?
- Erosion protection (along bottom) extent and material type?
- Materials for structure(s) if not earth/rock cut?</t>
  </si>
  <si>
    <t>Plan View Showing:
- Full extent of spillway?
- Extent and type of modifications?
- Spillway stationing and centerline geometry information (slopes and curvature)?
- Erosion protection (bottom and sides) extent and material type?
- Energy dissipator structure location and material?
- Location and size of foundation drains (if applicable)?</t>
  </si>
  <si>
    <t>Cross Section(s) Showing:
- Existing and proposed dam crest elevation?
- Elevations of normal and maximum reservoir water elevations? 
- Slopes of upstream and downstream faces?
- Location, material type and dimensions of core? 
- Locations, material type and dimensions of pervious, semi-pervious and impervious embankment materials?
- Locations, material type and dimensions of drainage facilities, including filters,
- Foundation profile and anticipated geologic material types?
- Location, material type and dimemsions of slope protection?</t>
  </si>
  <si>
    <t>Plan View Showing:
- extent of modifications?
- extent of existing or proposed upstream slope protection?
- slopes of existing or proposed upstream and downstream faces?
- extent and width of dam crest?
- location and extent of drainage and filter features?</t>
  </si>
  <si>
    <t>Profile along Dam Axis and Others as Needed Showing:
- existing and proposed dam crest elevation?
- foundation profile and anticipated geologic material types?
- grouting or drain hole locations, orientation and depth (if applicable)?</t>
  </si>
  <si>
    <t>List of abbreviations and submbols used on structural drawings.</t>
  </si>
  <si>
    <t>Details showing concrete einforcement?</t>
  </si>
  <si>
    <t>Notes for reinforcement dimensions, cover, ebent bars, splicing, placing, spacing and standard hooks?</t>
  </si>
  <si>
    <t xml:space="preserve">All dimensions shown for each element (length, width, thickness)? </t>
  </si>
  <si>
    <t>Top of concrete elevations shown?</t>
  </si>
  <si>
    <t>Joint locations and types shown?</t>
  </si>
  <si>
    <t>Concrete Structures</t>
  </si>
  <si>
    <t>Steel Structures</t>
  </si>
  <si>
    <t>Bar and plate dimensions and shapes called out?</t>
  </si>
  <si>
    <t>Connection details provided (welding or mechanical)?</t>
  </si>
  <si>
    <t>Instrumentation Plan</t>
  </si>
  <si>
    <t>Staff Gages</t>
  </si>
  <si>
    <t>Piezometers</t>
  </si>
  <si>
    <t>Survey Monuments and Benchmarks</t>
  </si>
  <si>
    <t>Seepage Weirs</t>
  </si>
  <si>
    <t>Station Markers</t>
  </si>
  <si>
    <t>Station labels matching stationing shown on drawing?</t>
  </si>
  <si>
    <t>Located outside way of travel?</t>
  </si>
  <si>
    <t xml:space="preserve">Legible/visible from dam crest? </t>
  </si>
  <si>
    <t>Weir rating curve shown?</t>
  </si>
  <si>
    <t>Weir sized appropriately for anticipated flow?</t>
  </si>
  <si>
    <t>Weir gage legible and easy access for reading?</t>
  </si>
  <si>
    <t>Weir removable or accesible for cleaning?</t>
  </si>
  <si>
    <t>Security features included to limit public access and damage from dam maintenance work?</t>
  </si>
  <si>
    <t>Permenent benchmarks located in abutment rock or below frost depth, and outside dam footprint?</t>
  </si>
  <si>
    <t>Survey monuments in accessible locations?</t>
  </si>
  <si>
    <t>Survey monuments in embankment representing changing subsurface geometries?</t>
  </si>
  <si>
    <t>Survey benchmarks and monuments marked to avoid damage during site maintenance work?</t>
  </si>
  <si>
    <t>Survey monuments installed below frost depth?</t>
  </si>
  <si>
    <t xml:space="preserve">Number of instruments and their locations capturing embankment and foundation areas of interest? </t>
  </si>
  <si>
    <t>Instruments colocated along a cross section (crest, downstream slope and toe)?</t>
  </si>
  <si>
    <t>Piezometer type and dimensions shown?</t>
  </si>
  <si>
    <t>Completion details provided for flush mount or stick up to protect instrument?</t>
  </si>
  <si>
    <t>Located to be legible and visible from safe location (i.e. abutment(s))?</t>
  </si>
  <si>
    <t xml:space="preserve">Gage marked each foot and graduated in 10th of feet? </t>
  </si>
  <si>
    <t xml:space="preserve">Gage markings matching true survey elevations? </t>
  </si>
  <si>
    <t>Gage extends above EAP trigger elevations?</t>
  </si>
  <si>
    <t>Gage mounted to limit ice or flood damage?</t>
  </si>
  <si>
    <t>36.14.306 (1)(b)(i)</t>
  </si>
  <si>
    <t>Covers some common general drawing requirements</t>
  </si>
  <si>
    <t>Covers some common civil design features in civil drawings</t>
  </si>
  <si>
    <t>Covers some common structural design features in structural drawings</t>
  </si>
  <si>
    <t>Covers some common instrumentation design features in instrumentation drawings</t>
  </si>
  <si>
    <t>Covers miscellaneous design features needed for the specific project</t>
  </si>
  <si>
    <t>Note</t>
  </si>
  <si>
    <t>Options</t>
  </si>
  <si>
    <t>These are used for the data validation drop downs.</t>
  </si>
  <si>
    <t>7. The common drawing requirements in each drawing tab includes a "N/A" button that can be used to mark all non-applicable sub-requirements as "N/A".</t>
  </si>
  <si>
    <t>8. The common drawing requirements in each drawing tab includes a pull-down button in each of the column headings that can be used to filter and sort the content in that column.</t>
  </si>
  <si>
    <t>4. Each major drawing discipline feature selected for inclusion in this version of the toolbox has a separate tab, shaded yellow. These are selected features and are not all-inclusive.  The major drawing discipline work tabs contain a checklist of general drawing requirements for that discipline and considerations that the engineer may wish to incorporate as appropriate for the specific project.</t>
  </si>
  <si>
    <t>This construction plan review toolbox is for general information only. The intent is to provide a checklist and guidance on some key work items expected to be included in a plan set for dam construction based on the experience of the authors and the review board, comprised of Dam Design Engineers and State Dam Safety Officials, and has been prepared in accordance with generally recognized engineering principles and practices. The toolbox is not intended to be a comprehensive or inclusive list of all items that need to be included in a complete plan set for dam construction. The information presented should not be used without first securing competent advice from qualified professionals with respect to its suitability for any general or specific application.  Regardless of completion of the checklist, generating a complete design, including detailed plan set, remains the responsibility of the responsible Design Engineer.  No reference made in this publication constitutes an endorsement or warranty thereof by AECOM or sponsors of this Toolbox. Anyone using the information presented in this Toolbox assumes all liability arising from such use.</t>
  </si>
  <si>
    <t>Construction Plan Review Toolbox</t>
  </si>
  <si>
    <t>"General Considerations" that the engineer may wish to consider throughout construction plan set development</t>
  </si>
  <si>
    <t>Project Specific Drawings Review Checklist</t>
  </si>
  <si>
    <t>Agency Specific Drawings Review Checklist</t>
  </si>
  <si>
    <t>Structural Notes, Abbreviations &amp; Details</t>
  </si>
  <si>
    <t>Project Specific Drawings</t>
  </si>
  <si>
    <t>Agency Specific Drawings</t>
  </si>
  <si>
    <t>Covers agency specific design drawing features</t>
  </si>
  <si>
    <t>Covers project specific design drawing features</t>
  </si>
  <si>
    <t>A set of useful references relevant to drawing development</t>
  </si>
  <si>
    <r>
      <t>3. Following the "</t>
    </r>
    <r>
      <rPr>
        <b/>
        <sz val="10"/>
        <rFont val="Arial"/>
        <family val="2"/>
      </rPr>
      <t>Project Information and TOC</t>
    </r>
    <r>
      <rPr>
        <sz val="10"/>
        <rFont val="Arial"/>
        <family val="2"/>
      </rPr>
      <t>" tab is a tab for "</t>
    </r>
    <r>
      <rPr>
        <b/>
        <sz val="10"/>
        <rFont val="Arial"/>
        <family val="2"/>
      </rPr>
      <t>General Considerations</t>
    </r>
    <r>
      <rPr>
        <sz val="10"/>
        <rFont val="Arial"/>
        <family val="2"/>
      </rPr>
      <t xml:space="preserve">" that the engineer may wish to consider throughout construction plan development. </t>
    </r>
  </si>
  <si>
    <t xml:space="preserve">6. The references tab provides a set of useful references relevant to construction plan development. </t>
  </si>
  <si>
    <r>
      <t>5.  Following the major construction item tabs, are the tabs for  "</t>
    </r>
    <r>
      <rPr>
        <b/>
        <sz val="10"/>
        <rFont val="Arial"/>
        <family val="2"/>
      </rPr>
      <t>Project Specific Drawings</t>
    </r>
    <r>
      <rPr>
        <sz val="10"/>
        <rFont val="Arial"/>
        <family val="2"/>
      </rPr>
      <t>" and "</t>
    </r>
    <r>
      <rPr>
        <b/>
        <sz val="10"/>
        <rFont val="Arial"/>
        <family val="2"/>
      </rPr>
      <t>Agency Specific Drawings</t>
    </r>
    <r>
      <rPr>
        <sz val="10"/>
        <rFont val="Arial"/>
        <family val="2"/>
      </rPr>
      <t>". These can be tailored to the User's and Reviewers' specific project drawing needs</t>
    </r>
  </si>
  <si>
    <t>Complete?
YES, NO, N/A</t>
  </si>
  <si>
    <t>xx/xx/20xx</t>
  </si>
  <si>
    <t>May 2021</t>
  </si>
  <si>
    <t>Beta 01</t>
  </si>
  <si>
    <r>
      <t>Beta 01:</t>
    </r>
    <r>
      <rPr>
        <sz val="11"/>
        <rFont val="Arial"/>
        <family val="2"/>
      </rPr>
      <t xml:space="preserve">     Initital release. For review and comment</t>
    </r>
  </si>
  <si>
    <t>ADDITIONAL REFERENCES AND RESOURCES FOR DAM CONSTRUCTION DRAWINGS</t>
  </si>
  <si>
    <t>New Mexico Office of the State Engineer (2008), Construction Drawings for Dams.</t>
  </si>
  <si>
    <t>New Mexico Office of the State Engineer (2015), Project Submittal Checklist for Dams - Construction Drawings &amp; Specifications</t>
  </si>
  <si>
    <t>Montana Department of Natural Resources (2019), Design Review Process Manual for Dam Projects.</t>
  </si>
  <si>
    <t>Colorado Division of Water Resources (2019), Rules and Regulations for Dam Safety and Dam Construction</t>
  </si>
  <si>
    <t>ASTM C 33</t>
  </si>
  <si>
    <t>ASTM C 88</t>
  </si>
  <si>
    <t>ASTM C 136</t>
  </si>
  <si>
    <t>ASTM D 75</t>
  </si>
  <si>
    <t>ASTM D 1557</t>
  </si>
  <si>
    <t xml:space="preserve">ASTM D 698 </t>
  </si>
  <si>
    <t>ASTM D 2216</t>
  </si>
  <si>
    <t>ASTM D 2487</t>
  </si>
  <si>
    <t>ASTM D 4253</t>
  </si>
  <si>
    <t>ASTM D 5030</t>
  </si>
  <si>
    <t>ASTM D 5084</t>
  </si>
  <si>
    <t>ASTM D 6938</t>
  </si>
  <si>
    <t>AASHTO T 272</t>
  </si>
  <si>
    <t>ASTM A 185</t>
  </si>
  <si>
    <t>ASTM A 615</t>
  </si>
  <si>
    <t>ASTM C 42</t>
  </si>
  <si>
    <t>ASTM C 1260</t>
  </si>
  <si>
    <t>ASTM C 1567</t>
  </si>
  <si>
    <t>Manual of Standard Practice.</t>
  </si>
  <si>
    <t>Placing Reinforcing Bars.</t>
  </si>
  <si>
    <t>AASHTO M 252</t>
  </si>
  <si>
    <t>Coordinates and elevations for each instrument (called out individually or combined in table)?</t>
  </si>
  <si>
    <t>Legend with symbols differing for each instrumentation type?</t>
  </si>
  <si>
    <t>Instrumentation type and name?</t>
  </si>
  <si>
    <t>Existing and proposed instrumention locations?</t>
  </si>
  <si>
    <t>dnrdamsafety@mt.gov</t>
  </si>
  <si>
    <t>Design Stage</t>
  </si>
  <si>
    <t>Reference</t>
  </si>
  <si>
    <t>Typically Required Drawing Content</t>
  </si>
  <si>
    <t>For comments – change to dnrdamsafety@mt.gov, instead of my email address.</t>
  </si>
  <si>
    <t>Change the column heading “MT DNRC rules and Regs / Permit #, etc. “  to “Reference”.  Provides more flexibility.</t>
  </si>
  <si>
    <t>Hide option box sheet</t>
  </si>
  <si>
    <t>I really like there is lots of extra room to add things unique to project in each section.</t>
  </si>
  <si>
    <t xml:space="preserve">Resolved Yes/No drop down doesn’t work </t>
  </si>
  <si>
    <t>General Considerations - Yes/no/Na drop down doesn’t work.</t>
  </si>
  <si>
    <t>Copy/paste error on several sheets - the title “Typical Required Specification Content” needs to be changed to “Typically Required Drawing Content”</t>
  </si>
  <si>
    <r>
      <t xml:space="preserve">I am thinking how to keep the review back and forth comments organized as we review 30%, 60% . 90% etc, without having multiple spreadsheets.  One suggestion that may work:  Add column to left of yes/No NA, maybe in different color with title “Design Stage”; The drop down choices below this new column should include </t>
    </r>
    <r>
      <rPr>
        <i/>
        <sz val="10"/>
        <color theme="1"/>
        <rFont val="Arial"/>
        <family val="2"/>
      </rPr>
      <t>All, NA, 30%, 60%, 90%, 100%, Bid</t>
    </r>
    <r>
      <rPr>
        <sz val="10"/>
        <color theme="1"/>
        <rFont val="Arial"/>
        <family val="2"/>
      </rPr>
      <t>.  We could then remove completion status from project info page and titles on sheets.  This way, there would be three spreadsheets for each permit review (specs, plans, design report), rather than potentially up to 12 different sheets.
- Hitting N/A would also fill in Design Stage Column.</t>
    </r>
  </si>
  <si>
    <t>Date Received</t>
  </si>
  <si>
    <t>Date Resolved</t>
  </si>
  <si>
    <t>June 2021</t>
  </si>
  <si>
    <r>
      <t>01:</t>
    </r>
    <r>
      <rPr>
        <sz val="11"/>
        <rFont val="Arial"/>
        <family val="2"/>
      </rPr>
      <t xml:space="preserve">     Incorporated comments from Montana DNRC for final review and release of 01 Version.</t>
    </r>
  </si>
  <si>
    <t>01</t>
  </si>
  <si>
    <t>Version 01 released June 2021</t>
  </si>
  <si>
    <t>All</t>
  </si>
  <si>
    <t>Bid</t>
  </si>
  <si>
    <t>Tool Revision</t>
  </si>
  <si>
    <t>02:    MTDNRC saved as .xls w/o macros to facilitate sending via email; removed the NA buttons which was causing problems for some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</si>
</sst>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40"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u/>
      <sz val="11"/>
      <color theme="10"/>
      <name val="Calibri"/>
      <family val="2"/>
    </font>
    <font>
      <sz val="11"/>
      <color rgb="FFC00000"/>
      <name val="Calibri"/>
      <family val="2"/>
      <scheme val="minor"/>
    </font>
    <font>
      <sz val="10"/>
      <name val="Arial"/>
      <family val="2"/>
    </font>
    <font>
      <u/>
      <sz val="12"/>
      <color indexed="8"/>
      <name val="Arial"/>
      <family val="2"/>
    </font>
    <font>
      <sz val="10"/>
      <color indexed="8"/>
      <name val="Arial"/>
      <family val="2"/>
    </font>
    <font>
      <sz val="11"/>
      <color indexed="8"/>
      <name val="Arial"/>
      <family val="2"/>
    </font>
    <font>
      <b/>
      <sz val="22"/>
      <color indexed="8"/>
      <name val="Arial Narrow"/>
      <family val="2"/>
    </font>
    <font>
      <b/>
      <sz val="11"/>
      <name val="Arial"/>
      <family val="2"/>
    </font>
    <font>
      <b/>
      <sz val="12"/>
      <color theme="6" tint="-0.499984740745262"/>
      <name val="Arial"/>
      <family val="2"/>
    </font>
    <font>
      <u/>
      <sz val="12"/>
      <color theme="10"/>
      <name val="Arial"/>
      <family val="2"/>
    </font>
    <font>
      <sz val="11"/>
      <color theme="1"/>
      <name val="Arial"/>
      <family val="2"/>
    </font>
    <font>
      <sz val="12"/>
      <color theme="1"/>
      <name val="Arial"/>
      <family val="2"/>
    </font>
    <font>
      <b/>
      <sz val="14"/>
      <name val="Arial Narrow"/>
      <family val="2"/>
    </font>
    <font>
      <b/>
      <sz val="11"/>
      <color theme="1"/>
      <name val="Arial"/>
      <family val="2"/>
    </font>
    <font>
      <b/>
      <sz val="14"/>
      <color theme="1"/>
      <name val="Arial Narrow"/>
      <family val="2"/>
    </font>
    <font>
      <i/>
      <sz val="10"/>
      <color indexed="8"/>
      <name val="Arial"/>
      <family val="2"/>
    </font>
    <font>
      <sz val="10"/>
      <color indexed="18"/>
      <name val="Arial"/>
      <family val="2"/>
    </font>
    <font>
      <b/>
      <sz val="12"/>
      <color theme="6" tint="-0.499984740745262"/>
      <name val="Arial Narrow"/>
      <family val="2"/>
    </font>
    <font>
      <b/>
      <sz val="10"/>
      <name val="Arial"/>
      <family val="2"/>
    </font>
    <font>
      <b/>
      <sz val="11"/>
      <name val="Arial Narrow"/>
      <family val="2"/>
    </font>
    <font>
      <sz val="11"/>
      <name val="Arial"/>
      <family val="2"/>
    </font>
    <font>
      <sz val="12"/>
      <name val="Arial"/>
      <family val="2"/>
    </font>
    <font>
      <b/>
      <u/>
      <sz val="12"/>
      <color theme="10"/>
      <name val="Calibri"/>
      <family val="2"/>
    </font>
    <font>
      <sz val="10"/>
      <color rgb="FFFF0000"/>
      <name val="Arial"/>
      <family val="2"/>
    </font>
    <font>
      <u/>
      <sz val="11"/>
      <color theme="10"/>
      <name val="Arial"/>
      <family val="2"/>
    </font>
    <font>
      <b/>
      <sz val="16"/>
      <color theme="6" tint="-0.499984740745262"/>
      <name val="Arial"/>
      <family val="2"/>
    </font>
    <font>
      <sz val="11"/>
      <color theme="1"/>
      <name val="Calibri"/>
      <family val="2"/>
      <scheme val="minor"/>
    </font>
    <font>
      <b/>
      <sz val="14"/>
      <color theme="6" tint="-0.499984740745262"/>
      <name val="Arial Narrow"/>
      <family val="2"/>
    </font>
    <font>
      <sz val="10"/>
      <color theme="1"/>
      <name val="Arial"/>
      <family val="2"/>
    </font>
    <font>
      <i/>
      <sz val="10"/>
      <color theme="1"/>
      <name val="Arial"/>
      <family val="2"/>
    </font>
    <font>
      <sz val="8"/>
      <name val="Calibri"/>
      <family val="2"/>
      <scheme val="minor"/>
    </font>
    <font>
      <strike/>
      <sz val="10"/>
      <name val="Arial"/>
      <family val="2"/>
    </font>
  </fonts>
  <fills count="10">
    <fill>
      <patternFill patternType="none"/>
    </fill>
    <fill>
      <patternFill patternType="gray125"/>
    </fill>
    <fill>
      <patternFill patternType="solid">
        <fgColor rgb="FFFFCCCC"/>
        <bgColor indexed="64"/>
      </patternFill>
    </fill>
    <fill>
      <patternFill patternType="solid">
        <fgColor rgb="FFFFFFCC"/>
        <bgColor indexed="64"/>
      </patternFill>
    </fill>
    <fill>
      <patternFill patternType="solid">
        <fgColor indexed="9"/>
        <bgColor indexed="64"/>
      </patternFill>
    </fill>
    <fill>
      <patternFill patternType="solid">
        <fgColor indexed="65"/>
        <bgColor theme="6" tint="0.39994506668294322"/>
      </patternFill>
    </fill>
    <fill>
      <patternFill patternType="gray0625">
        <fgColor rgb="FFC4D79B"/>
        <bgColor rgb="FFEBF1DE"/>
      </patternFill>
    </fill>
    <fill>
      <patternFill patternType="solid">
        <fgColor rgb="FFEBF1DE"/>
        <bgColor theme="0"/>
      </patternFill>
    </fill>
    <fill>
      <patternFill patternType="gray0625">
        <fgColor rgb="FFC4D79B"/>
        <bgColor theme="6" tint="0.79995117038483843"/>
      </patternFill>
    </fill>
    <fill>
      <patternFill patternType="solid">
        <fgColor rgb="FFEBF1DE"/>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bottom style="double">
        <color indexed="64"/>
      </bottom>
      <diagonal/>
    </border>
    <border>
      <left style="double">
        <color indexed="64"/>
      </left>
      <right/>
      <top style="double">
        <color indexed="64"/>
      </top>
      <bottom style="thin">
        <color indexed="64"/>
      </bottom>
      <diagonal/>
    </border>
    <border>
      <left/>
      <right/>
      <top style="thin">
        <color indexed="64"/>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medium">
        <color indexed="64"/>
      </left>
      <right style="medium">
        <color indexed="64"/>
      </right>
      <top/>
      <bottom/>
      <diagonal/>
    </border>
    <border>
      <left style="thin">
        <color indexed="64"/>
      </left>
      <right/>
      <top style="double">
        <color indexed="64"/>
      </top>
      <bottom style="thin">
        <color indexed="64"/>
      </bottom>
      <diagonal/>
    </border>
    <border>
      <left style="thin">
        <color auto="1"/>
      </left>
      <right/>
      <top style="thin">
        <color auto="1"/>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s>
  <cellStyleXfs count="5">
    <xf numFmtId="0" fontId="0" fillId="0" borderId="0"/>
    <xf numFmtId="0" fontId="8" fillId="0" borderId="0" applyNumberFormat="0" applyFill="0" applyBorder="0" applyAlignment="0" applyProtection="0">
      <alignment vertical="top"/>
      <protection locked="0"/>
    </xf>
    <xf numFmtId="0" fontId="10" fillId="0" borderId="0"/>
    <xf numFmtId="0" fontId="10" fillId="0" borderId="0"/>
    <xf numFmtId="9" fontId="34" fillId="0" borderId="0" applyFont="0" applyFill="0" applyBorder="0" applyAlignment="0" applyProtection="0"/>
  </cellStyleXfs>
  <cellXfs count="249">
    <xf numFmtId="0" fontId="0" fillId="0" borderId="0" xfId="0"/>
    <xf numFmtId="0" fontId="0" fillId="0" borderId="0" xfId="0"/>
    <xf numFmtId="0" fontId="0" fillId="0" borderId="0" xfId="0" applyAlignment="1">
      <alignment vertical="center" wrapText="1"/>
    </xf>
    <xf numFmtId="0" fontId="0" fillId="0" borderId="0" xfId="0" applyProtection="1">
      <protection locked="0"/>
    </xf>
    <xf numFmtId="0" fontId="0" fillId="0" borderId="9"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5" fillId="0" borderId="0" xfId="0" applyFont="1"/>
    <xf numFmtId="0" fontId="0" fillId="0" borderId="0" xfId="0" applyFont="1"/>
    <xf numFmtId="0" fontId="5" fillId="0" borderId="0" xfId="0" applyFont="1" applyProtection="1">
      <protection locked="0"/>
    </xf>
    <xf numFmtId="0" fontId="0" fillId="0" borderId="0" xfId="0" applyFont="1" applyAlignment="1" applyProtection="1">
      <alignment wrapText="1"/>
      <protection locked="0"/>
    </xf>
    <xf numFmtId="0" fontId="4" fillId="0" borderId="0" xfId="0" applyFont="1" applyProtection="1">
      <protection locked="0"/>
    </xf>
    <xf numFmtId="0" fontId="0" fillId="0" borderId="0" xfId="0" applyFont="1" applyBorder="1"/>
    <xf numFmtId="0" fontId="10" fillId="4" borderId="0" xfId="2" applyFont="1" applyFill="1" applyProtection="1"/>
    <xf numFmtId="0" fontId="11" fillId="4" borderId="0" xfId="2" applyFont="1" applyFill="1" applyAlignment="1" applyProtection="1">
      <alignment wrapText="1"/>
    </xf>
    <xf numFmtId="0" fontId="10" fillId="4" borderId="0" xfId="2" applyFont="1" applyFill="1" applyAlignment="1" applyProtection="1">
      <alignment vertical="center"/>
    </xf>
    <xf numFmtId="0" fontId="13" fillId="4" borderId="0" xfId="2" applyFont="1" applyFill="1" applyProtection="1"/>
    <xf numFmtId="0" fontId="12" fillId="4" borderId="0" xfId="2" applyFont="1" applyFill="1" applyBorder="1" applyAlignment="1" applyProtection="1">
      <alignment wrapText="1"/>
    </xf>
    <xf numFmtId="0" fontId="10" fillId="4" borderId="0" xfId="2" applyFont="1" applyFill="1" applyAlignment="1" applyProtection="1">
      <alignment wrapText="1"/>
    </xf>
    <xf numFmtId="0" fontId="14" fillId="4" borderId="0" xfId="2" applyFont="1" applyFill="1" applyAlignment="1" applyProtection="1">
      <alignment horizontal="center" vertical="center"/>
    </xf>
    <xf numFmtId="0" fontId="2" fillId="0" borderId="0" xfId="0" applyFont="1" applyBorder="1" applyAlignment="1">
      <alignment vertical="top" wrapText="1"/>
    </xf>
    <xf numFmtId="0" fontId="11" fillId="4" borderId="0" xfId="2" applyFont="1" applyFill="1" applyAlignment="1" applyProtection="1">
      <alignment vertical="center" wrapText="1"/>
    </xf>
    <xf numFmtId="0" fontId="10" fillId="4" borderId="0" xfId="2" applyFont="1" applyFill="1" applyAlignment="1" applyProtection="1"/>
    <xf numFmtId="0" fontId="16" fillId="0" borderId="0" xfId="0" applyFont="1" applyAlignment="1"/>
    <xf numFmtId="0" fontId="18" fillId="0" borderId="0" xfId="0" applyFont="1"/>
    <xf numFmtId="0" fontId="18" fillId="0" borderId="0" xfId="0" applyFont="1" applyAlignment="1">
      <alignment vertical="center"/>
    </xf>
    <xf numFmtId="0" fontId="0" fillId="0" borderId="0" xfId="0" applyFill="1" applyAlignment="1" applyProtection="1">
      <alignment horizontal="center" vertical="center" wrapText="1"/>
      <protection locked="0"/>
    </xf>
    <xf numFmtId="0" fontId="9" fillId="5" borderId="0" xfId="0" applyFont="1" applyFill="1" applyAlignment="1" applyProtection="1">
      <alignment vertical="center" wrapText="1"/>
      <protection locked="0"/>
    </xf>
    <xf numFmtId="0" fontId="17" fillId="4" borderId="0" xfId="1" applyFont="1" applyFill="1" applyAlignment="1" applyProtection="1">
      <alignment horizontal="center" vertical="center"/>
    </xf>
    <xf numFmtId="0" fontId="23" fillId="4" borderId="0" xfId="2" applyFont="1" applyFill="1" applyAlignment="1" applyProtection="1">
      <alignment horizontal="left"/>
    </xf>
    <xf numFmtId="0" fontId="24" fillId="4" borderId="0" xfId="2" applyFont="1" applyFill="1" applyAlignment="1" applyProtection="1">
      <alignment vertical="center"/>
    </xf>
    <xf numFmtId="0" fontId="12" fillId="4" borderId="0" xfId="2" applyFont="1" applyFill="1" applyAlignment="1" applyProtection="1">
      <alignment vertical="center"/>
    </xf>
    <xf numFmtId="0" fontId="23" fillId="4" borderId="0" xfId="2" applyFont="1" applyFill="1" applyAlignment="1" applyProtection="1">
      <alignment horizontal="left" vertical="center"/>
    </xf>
    <xf numFmtId="164" fontId="12" fillId="4" borderId="0" xfId="2" applyNumberFormat="1" applyFont="1" applyFill="1" applyAlignment="1" applyProtection="1">
      <alignment horizontal="right" vertical="center"/>
    </xf>
    <xf numFmtId="0" fontId="27" fillId="4" borderId="0" xfId="2" applyFont="1" applyFill="1" applyAlignment="1" applyProtection="1">
      <alignment vertical="center"/>
    </xf>
    <xf numFmtId="0" fontId="10" fillId="4" borderId="31" xfId="2" applyFont="1" applyFill="1" applyBorder="1" applyAlignment="1" applyProtection="1">
      <alignment vertical="center"/>
    </xf>
    <xf numFmtId="0" fontId="8" fillId="4" borderId="29" xfId="1" applyFill="1" applyBorder="1" applyAlignment="1" applyProtection="1">
      <alignment vertical="center"/>
    </xf>
    <xf numFmtId="0" fontId="29" fillId="4" borderId="31" xfId="2" applyFont="1" applyFill="1" applyBorder="1" applyAlignment="1" applyProtection="1">
      <alignment horizontal="center" vertical="center"/>
    </xf>
    <xf numFmtId="0" fontId="29" fillId="4" borderId="31" xfId="2" applyFont="1" applyFill="1" applyBorder="1" applyAlignment="1" applyProtection="1">
      <alignment vertical="center" wrapText="1"/>
    </xf>
    <xf numFmtId="0" fontId="10" fillId="4" borderId="0" xfId="2" applyFont="1" applyFill="1" applyBorder="1" applyAlignment="1" applyProtection="1"/>
    <xf numFmtId="0" fontId="15" fillId="4" borderId="0" xfId="2" applyFont="1" applyFill="1" applyBorder="1" applyAlignment="1" applyProtection="1">
      <alignment wrapText="1"/>
    </xf>
    <xf numFmtId="17" fontId="10" fillId="4" borderId="0" xfId="2" quotePrefix="1" applyNumberFormat="1" applyFont="1" applyFill="1" applyBorder="1" applyAlignment="1" applyProtection="1"/>
    <xf numFmtId="0" fontId="10" fillId="0" borderId="0" xfId="3" applyFont="1" applyFill="1" applyBorder="1" applyAlignment="1" applyProtection="1">
      <alignment horizontal="left" vertical="center" wrapText="1"/>
    </xf>
    <xf numFmtId="0" fontId="4" fillId="0" borderId="0" xfId="0" applyFont="1"/>
    <xf numFmtId="0" fontId="4" fillId="5" borderId="0" xfId="0" applyFont="1" applyFill="1"/>
    <xf numFmtId="0" fontId="10" fillId="6" borderId="1" xfId="3" applyFont="1" applyFill="1" applyBorder="1" applyAlignment="1" applyProtection="1">
      <alignment horizontal="left" vertical="center"/>
    </xf>
    <xf numFmtId="0" fontId="25" fillId="0" borderId="0" xfId="0" applyFont="1" applyAlignment="1" applyProtection="1">
      <alignment horizontal="left" vertical="top"/>
    </xf>
    <xf numFmtId="0" fontId="18" fillId="0" borderId="10" xfId="0" applyFont="1" applyBorder="1" applyAlignment="1" applyProtection="1">
      <alignment vertical="center" wrapText="1"/>
    </xf>
    <xf numFmtId="0" fontId="18" fillId="0" borderId="0" xfId="0" applyFont="1" applyAlignment="1" applyProtection="1">
      <alignment wrapText="1"/>
    </xf>
    <xf numFmtId="0" fontId="19" fillId="0" borderId="0" xfId="0" applyFont="1" applyProtection="1"/>
    <xf numFmtId="0" fontId="18" fillId="0" borderId="0" xfId="0" applyFont="1" applyProtection="1"/>
    <xf numFmtId="0" fontId="0" fillId="0" borderId="0" xfId="0" applyProtection="1"/>
    <xf numFmtId="0" fontId="0" fillId="0" borderId="7"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4" fillId="0" borderId="26" xfId="0" applyFont="1" applyBorder="1" applyAlignment="1" applyProtection="1">
      <alignment horizontal="center"/>
    </xf>
    <xf numFmtId="0" fontId="7" fillId="0" borderId="20" xfId="0" applyFont="1" applyBorder="1" applyAlignment="1" applyProtection="1">
      <alignment vertical="center"/>
    </xf>
    <xf numFmtId="0" fontId="0" fillId="0" borderId="16" xfId="0" applyFont="1" applyBorder="1" applyAlignment="1" applyProtection="1">
      <alignment horizontal="justify" vertical="center" wrapText="1"/>
    </xf>
    <xf numFmtId="0" fontId="7" fillId="0" borderId="21" xfId="0" applyFont="1" applyFill="1" applyBorder="1" applyAlignment="1" applyProtection="1">
      <alignment vertical="center"/>
    </xf>
    <xf numFmtId="0" fontId="0" fillId="0" borderId="19" xfId="0" applyFont="1" applyBorder="1" applyAlignment="1" applyProtection="1">
      <alignment horizontal="justify" vertical="center" wrapText="1"/>
    </xf>
    <xf numFmtId="0" fontId="4" fillId="0" borderId="0" xfId="0" applyFont="1" applyProtection="1"/>
    <xf numFmtId="0" fontId="0" fillId="0" borderId="0" xfId="0" applyFont="1" applyAlignment="1" applyProtection="1">
      <alignment wrapText="1"/>
    </xf>
    <xf numFmtId="0" fontId="4" fillId="0" borderId="20" xfId="0" applyFont="1" applyFill="1" applyBorder="1" applyAlignment="1" applyProtection="1">
      <alignment horizontal="justify" vertical="center"/>
    </xf>
    <xf numFmtId="0" fontId="4" fillId="0" borderId="28" xfId="0" applyFont="1" applyFill="1" applyBorder="1" applyAlignment="1" applyProtection="1">
      <alignment horizontal="justify" vertical="center"/>
    </xf>
    <xf numFmtId="0" fontId="0" fillId="0" borderId="28" xfId="0" applyFont="1" applyBorder="1" applyAlignment="1" applyProtection="1">
      <alignment horizontal="justify" vertical="center" wrapText="1"/>
    </xf>
    <xf numFmtId="0" fontId="4" fillId="0" borderId="21" xfId="0" applyFont="1" applyFill="1" applyBorder="1" applyAlignment="1" applyProtection="1">
      <alignment horizontal="justify" vertical="center"/>
    </xf>
    <xf numFmtId="0" fontId="4" fillId="0" borderId="20" xfId="0" applyFont="1" applyBorder="1" applyAlignment="1" applyProtection="1">
      <alignment horizontal="justify" vertical="center"/>
    </xf>
    <xf numFmtId="0" fontId="0" fillId="0" borderId="16" xfId="0" applyFont="1" applyFill="1" applyBorder="1" applyAlignment="1" applyProtection="1">
      <alignment horizontal="justify" vertical="center" wrapText="1"/>
    </xf>
    <xf numFmtId="0" fontId="4" fillId="0" borderId="20" xfId="0" applyFont="1" applyFill="1" applyBorder="1" applyAlignment="1" applyProtection="1">
      <alignment vertical="center"/>
    </xf>
    <xf numFmtId="0" fontId="4" fillId="0" borderId="24" xfId="0" applyFont="1" applyFill="1" applyBorder="1" applyAlignment="1" applyProtection="1">
      <alignment vertical="center"/>
    </xf>
    <xf numFmtId="0" fontId="0" fillId="0" borderId="25" xfId="0" applyFont="1" applyFill="1" applyBorder="1" applyAlignment="1" applyProtection="1">
      <alignment vertical="center" wrapText="1"/>
    </xf>
    <xf numFmtId="0" fontId="4" fillId="0" borderId="21" xfId="0" applyFont="1" applyFill="1" applyBorder="1" applyAlignment="1" applyProtection="1">
      <alignment vertical="center"/>
    </xf>
    <xf numFmtId="0" fontId="0" fillId="0" borderId="19" xfId="0" applyFont="1" applyFill="1" applyBorder="1" applyAlignment="1" applyProtection="1">
      <alignment vertical="center" wrapText="1"/>
    </xf>
    <xf numFmtId="0" fontId="4" fillId="0" borderId="0" xfId="0" applyFont="1" applyFill="1" applyBorder="1" applyProtection="1"/>
    <xf numFmtId="0" fontId="0" fillId="0" borderId="0" xfId="0" applyFont="1" applyFill="1" applyBorder="1" applyAlignment="1" applyProtection="1">
      <alignment wrapText="1"/>
    </xf>
    <xf numFmtId="0" fontId="4" fillId="0" borderId="21" xfId="0" applyFont="1" applyBorder="1" applyAlignment="1" applyProtection="1">
      <alignment horizontal="justify" vertical="center"/>
    </xf>
    <xf numFmtId="0" fontId="4" fillId="0" borderId="0" xfId="0" applyFont="1" applyBorder="1" applyAlignment="1" applyProtection="1">
      <alignment horizontal="justify" vertical="center"/>
    </xf>
    <xf numFmtId="0" fontId="0" fillId="0" borderId="0" xfId="0" applyFont="1" applyBorder="1" applyAlignment="1" applyProtection="1">
      <alignment horizontal="justify" vertical="center" wrapText="1"/>
    </xf>
    <xf numFmtId="0" fontId="0" fillId="0" borderId="19" xfId="0" applyFont="1" applyFill="1" applyBorder="1" applyAlignment="1" applyProtection="1">
      <alignment horizontal="justify" vertical="center" wrapText="1"/>
    </xf>
    <xf numFmtId="0" fontId="0" fillId="0" borderId="16" xfId="0" applyFont="1" applyFill="1" applyBorder="1" applyAlignment="1" applyProtection="1">
      <alignment vertical="center" wrapText="1"/>
    </xf>
    <xf numFmtId="0" fontId="0" fillId="0" borderId="0" xfId="0" applyFont="1" applyProtection="1"/>
    <xf numFmtId="0" fontId="0" fillId="0" borderId="0" xfId="0" applyFont="1" applyBorder="1" applyProtection="1"/>
    <xf numFmtId="0" fontId="10" fillId="4" borderId="0" xfId="2" applyFont="1" applyFill="1" applyAlignment="1" applyProtection="1">
      <alignment horizontal="left" indent="6"/>
    </xf>
    <xf numFmtId="0" fontId="31" fillId="4" borderId="0" xfId="2" applyFont="1" applyFill="1" applyAlignment="1" applyProtection="1">
      <alignment horizontal="left" indent="6"/>
    </xf>
    <xf numFmtId="0" fontId="4" fillId="6" borderId="1" xfId="0" applyFont="1" applyFill="1" applyBorder="1" applyAlignment="1" applyProtection="1">
      <alignment horizontal="left" vertical="top" wrapText="1"/>
      <protection locked="0"/>
    </xf>
    <xf numFmtId="0" fontId="4" fillId="6" borderId="7" xfId="0" applyFont="1" applyFill="1" applyBorder="1" applyAlignment="1" applyProtection="1">
      <alignment horizontal="left" vertical="top" wrapText="1"/>
      <protection locked="0"/>
    </xf>
    <xf numFmtId="0" fontId="4" fillId="6" borderId="9" xfId="0" applyFont="1" applyFill="1" applyBorder="1" applyAlignment="1" applyProtection="1">
      <alignment horizontal="left" vertical="top" wrapText="1"/>
      <protection locked="0"/>
    </xf>
    <xf numFmtId="0" fontId="4" fillId="6" borderId="2" xfId="0" applyFont="1" applyFill="1" applyBorder="1" applyAlignment="1" applyProtection="1">
      <alignment horizontal="left" vertical="top" wrapText="1"/>
      <protection locked="0"/>
    </xf>
    <xf numFmtId="0" fontId="4" fillId="6" borderId="4" xfId="0" applyFont="1" applyFill="1" applyBorder="1" applyAlignment="1" applyProtection="1">
      <alignment horizontal="left" vertical="top" wrapText="1"/>
      <protection locked="0"/>
    </xf>
    <xf numFmtId="0" fontId="15" fillId="6" borderId="23" xfId="0" applyFont="1" applyFill="1" applyBorder="1" applyAlignment="1" applyProtection="1">
      <alignment horizontal="center" vertical="center" wrapText="1"/>
    </xf>
    <xf numFmtId="0" fontId="32" fillId="0" borderId="0" xfId="1" applyFont="1" applyAlignment="1" applyProtection="1">
      <alignment horizontal="right"/>
    </xf>
    <xf numFmtId="0" fontId="0" fillId="6" borderId="7" xfId="0" applyFill="1" applyBorder="1" applyAlignment="1" applyProtection="1">
      <alignment horizontal="center" vertical="center" wrapText="1"/>
    </xf>
    <xf numFmtId="0" fontId="0" fillId="6" borderId="2" xfId="0" applyFill="1" applyBorder="1" applyAlignment="1" applyProtection="1">
      <alignment horizontal="center" vertical="center" wrapText="1"/>
    </xf>
    <xf numFmtId="0" fontId="0" fillId="6" borderId="9" xfId="0"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0" fillId="6" borderId="4" xfId="0" applyFill="1" applyBorder="1" applyAlignment="1" applyProtection="1">
      <alignment horizontal="center" vertical="center" wrapText="1"/>
    </xf>
    <xf numFmtId="0" fontId="0" fillId="6" borderId="9" xfId="0" applyFill="1" applyBorder="1" applyAlignment="1" applyProtection="1">
      <alignment horizontal="center" vertical="center" wrapText="1"/>
      <protection locked="0"/>
    </xf>
    <xf numFmtId="0" fontId="27" fillId="4" borderId="0" xfId="2" quotePrefix="1" applyFont="1" applyFill="1" applyAlignment="1" applyProtection="1">
      <alignment vertical="center"/>
    </xf>
    <xf numFmtId="0" fontId="0" fillId="0" borderId="1" xfId="0" applyFont="1" applyBorder="1" applyAlignment="1" applyProtection="1">
      <alignment vertical="center" wrapText="1"/>
    </xf>
    <xf numFmtId="0" fontId="0" fillId="0" borderId="9" xfId="0" applyFont="1" applyBorder="1" applyAlignment="1" applyProtection="1">
      <alignment vertical="center" wrapText="1"/>
    </xf>
    <xf numFmtId="0" fontId="0" fillId="0" borderId="4" xfId="0" applyFont="1" applyBorder="1" applyAlignment="1" applyProtection="1">
      <alignment vertical="center" wrapText="1"/>
    </xf>
    <xf numFmtId="0" fontId="4" fillId="6" borderId="30" xfId="0" applyFont="1" applyFill="1" applyBorder="1" applyAlignment="1" applyProtection="1">
      <alignment horizontal="left" vertical="top" wrapText="1"/>
      <protection locked="0"/>
    </xf>
    <xf numFmtId="0" fontId="4" fillId="6" borderId="39" xfId="0" applyFont="1" applyFill="1" applyBorder="1" applyAlignment="1" applyProtection="1">
      <alignment horizontal="left" vertical="top" wrapText="1"/>
      <protection locked="0"/>
    </xf>
    <xf numFmtId="0" fontId="0" fillId="0" borderId="0" xfId="0" applyBorder="1" applyProtection="1">
      <protection locked="0"/>
    </xf>
    <xf numFmtId="0" fontId="0" fillId="0" borderId="0" xfId="0" applyBorder="1" applyAlignment="1" applyProtection="1">
      <alignment horizontal="left" vertical="center" wrapText="1"/>
      <protection locked="0"/>
    </xf>
    <xf numFmtId="0" fontId="0" fillId="0" borderId="0" xfId="0" applyFill="1" applyBorder="1" applyAlignment="1" applyProtection="1">
      <alignment horizontal="center" vertical="center" wrapText="1"/>
      <protection locked="0"/>
    </xf>
    <xf numFmtId="0" fontId="9" fillId="5" borderId="0" xfId="0" applyFont="1" applyFill="1"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4" fillId="6" borderId="3" xfId="0" applyFont="1" applyFill="1" applyBorder="1" applyAlignment="1" applyProtection="1">
      <alignment horizontal="left" vertical="top" wrapText="1"/>
      <protection locked="0"/>
    </xf>
    <xf numFmtId="0" fontId="21" fillId="2" borderId="22" xfId="0" applyFont="1" applyFill="1" applyBorder="1" applyAlignment="1" applyProtection="1">
      <alignment horizontal="center" vertical="center" wrapText="1"/>
    </xf>
    <xf numFmtId="0" fontId="21" fillId="3" borderId="23" xfId="0" applyFont="1" applyFill="1" applyBorder="1" applyAlignment="1" applyProtection="1">
      <alignment horizontal="center" vertical="center" wrapText="1"/>
    </xf>
    <xf numFmtId="0" fontId="21" fillId="8" borderId="23" xfId="0" applyFont="1" applyFill="1" applyBorder="1" applyAlignment="1" applyProtection="1">
      <alignment horizontal="center" vertical="center" wrapText="1"/>
    </xf>
    <xf numFmtId="0" fontId="15" fillId="6" borderId="40" xfId="0" applyFont="1" applyFill="1" applyBorder="1" applyAlignment="1" applyProtection="1">
      <alignment horizontal="center" vertical="center" wrapText="1"/>
    </xf>
    <xf numFmtId="0" fontId="0" fillId="6" borderId="37" xfId="0" applyFill="1" applyBorder="1" applyAlignment="1" applyProtection="1">
      <alignment horizontal="center" vertical="center" wrapText="1"/>
    </xf>
    <xf numFmtId="0" fontId="0" fillId="0" borderId="5" xfId="0" applyFill="1" applyBorder="1" applyAlignment="1" applyProtection="1">
      <alignment horizontal="left" vertical="center" wrapText="1"/>
    </xf>
    <xf numFmtId="0" fontId="0" fillId="6" borderId="5" xfId="0" applyFill="1" applyBorder="1" applyAlignment="1" applyProtection="1">
      <alignment horizontal="center" vertical="center" wrapText="1"/>
    </xf>
    <xf numFmtId="0" fontId="4" fillId="6" borderId="5" xfId="0" applyFont="1" applyFill="1" applyBorder="1" applyAlignment="1" applyProtection="1">
      <alignment horizontal="left" vertical="top" wrapText="1"/>
      <protection locked="0"/>
    </xf>
    <xf numFmtId="0" fontId="0" fillId="0" borderId="4" xfId="0"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6" borderId="4"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0" fontId="0" fillId="0" borderId="7" xfId="0" applyFill="1" applyBorder="1" applyAlignment="1" applyProtection="1">
      <alignment horizontal="left" vertical="center" wrapText="1"/>
      <protection locked="0"/>
    </xf>
    <xf numFmtId="0" fontId="0" fillId="6" borderId="7" xfId="0" applyFill="1" applyBorder="1" applyAlignment="1" applyProtection="1">
      <alignment horizontal="center" vertical="center" wrapText="1"/>
      <protection locked="0"/>
    </xf>
    <xf numFmtId="0" fontId="18" fillId="0" borderId="0" xfId="0" applyFont="1" applyAlignment="1">
      <alignment horizontal="left" wrapText="1"/>
    </xf>
    <xf numFmtId="0" fontId="35" fillId="0" borderId="0" xfId="0" applyFont="1" applyAlignment="1" applyProtection="1">
      <alignment horizontal="right" vertical="top"/>
    </xf>
    <xf numFmtId="165" fontId="35" fillId="0" borderId="0" xfId="0" applyNumberFormat="1" applyFont="1" applyAlignment="1" applyProtection="1">
      <alignment horizontal="left"/>
    </xf>
    <xf numFmtId="0" fontId="35" fillId="0" borderId="0" xfId="0" applyFont="1" applyAlignment="1" applyProtection="1">
      <alignment horizontal="left" vertical="top"/>
    </xf>
    <xf numFmtId="9" fontId="35" fillId="0" borderId="0" xfId="4" applyFont="1" applyAlignment="1" applyProtection="1">
      <alignment horizontal="left" vertical="top"/>
    </xf>
    <xf numFmtId="0" fontId="18" fillId="0" borderId="10" xfId="0" applyFont="1" applyBorder="1" applyAlignment="1" applyProtection="1">
      <alignment horizontal="left" vertical="center" wrapText="1"/>
    </xf>
    <xf numFmtId="0" fontId="3" fillId="9" borderId="20" xfId="0" applyFont="1" applyFill="1" applyBorder="1" applyAlignment="1" applyProtection="1">
      <alignment vertical="center" wrapText="1"/>
    </xf>
    <xf numFmtId="0" fontId="3" fillId="9" borderId="12" xfId="0" applyFont="1" applyFill="1" applyBorder="1" applyAlignment="1" applyProtection="1">
      <alignment vertical="center" wrapText="1"/>
    </xf>
    <xf numFmtId="0" fontId="16" fillId="0" borderId="1" xfId="0" applyFont="1" applyBorder="1" applyProtection="1"/>
    <xf numFmtId="0" fontId="28" fillId="6" borderId="1" xfId="0" applyFont="1" applyFill="1" applyBorder="1" applyAlignment="1" applyProtection="1">
      <alignment horizontal="left" vertical="top"/>
      <protection locked="0"/>
    </xf>
    <xf numFmtId="165" fontId="28" fillId="6" borderId="1" xfId="0" applyNumberFormat="1" applyFont="1" applyFill="1" applyBorder="1" applyAlignment="1" applyProtection="1">
      <alignment horizontal="left" vertical="top"/>
      <protection locked="0"/>
    </xf>
    <xf numFmtId="14" fontId="28" fillId="6" borderId="1" xfId="0" applyNumberFormat="1" applyFont="1" applyFill="1" applyBorder="1" applyAlignment="1" applyProtection="1">
      <alignment horizontal="left" vertical="top"/>
      <protection locked="0"/>
    </xf>
    <xf numFmtId="9" fontId="28" fillId="6" borderId="1" xfId="4" quotePrefix="1" applyFont="1" applyFill="1" applyBorder="1" applyAlignment="1" applyProtection="1">
      <alignment horizontal="left" vertical="top"/>
      <protection locked="0"/>
    </xf>
    <xf numFmtId="9" fontId="28" fillId="6" borderId="1" xfId="0" applyNumberFormat="1" applyFont="1" applyFill="1" applyBorder="1" applyAlignment="1" applyProtection="1">
      <alignment horizontal="left" vertical="top"/>
      <protection locked="0"/>
    </xf>
    <xf numFmtId="0" fontId="15" fillId="6" borderId="1" xfId="0" applyNumberFormat="1" applyFont="1" applyFill="1" applyBorder="1" applyAlignment="1" applyProtection="1">
      <alignment vertical="top" wrapText="1"/>
      <protection locked="0"/>
    </xf>
    <xf numFmtId="0" fontId="16" fillId="0" borderId="0" xfId="0" applyFont="1" applyFill="1" applyBorder="1" applyProtection="1"/>
    <xf numFmtId="0" fontId="18" fillId="0" borderId="8" xfId="0" applyFont="1" applyFill="1" applyBorder="1" applyAlignment="1">
      <alignment vertical="center"/>
    </xf>
    <xf numFmtId="0" fontId="18" fillId="0" borderId="0" xfId="0" applyFont="1" applyFill="1" applyAlignment="1">
      <alignment horizontal="left" vertical="center" wrapText="1"/>
    </xf>
    <xf numFmtId="0" fontId="32" fillId="0" borderId="0" xfId="1" applyFont="1" applyBorder="1" applyAlignment="1" applyProtection="1">
      <alignment vertical="center" wrapText="1"/>
    </xf>
    <xf numFmtId="0" fontId="18" fillId="0" borderId="8" xfId="0" applyFont="1" applyFill="1" applyBorder="1" applyAlignment="1">
      <alignment horizontal="left" vertical="center"/>
    </xf>
    <xf numFmtId="0" fontId="32" fillId="0" borderId="0" xfId="1" applyFont="1" applyAlignment="1" applyProtection="1">
      <alignment vertical="center" wrapText="1"/>
    </xf>
    <xf numFmtId="0" fontId="16" fillId="0" borderId="1" xfId="0" applyFont="1" applyBorder="1" applyAlignment="1">
      <alignment horizontal="left" vertical="top"/>
    </xf>
    <xf numFmtId="0" fontId="18" fillId="0" borderId="10" xfId="0" applyFont="1" applyFill="1" applyBorder="1" applyAlignment="1" applyProtection="1">
      <alignment vertical="center" wrapText="1"/>
    </xf>
    <xf numFmtId="0" fontId="18" fillId="0" borderId="0" xfId="0" applyFont="1" applyFill="1" applyBorder="1" applyAlignment="1"/>
    <xf numFmtId="0" fontId="32" fillId="0" borderId="0" xfId="1" applyFont="1" applyAlignment="1" applyProtection="1">
      <alignment horizontal="left" vertical="center" wrapText="1"/>
    </xf>
    <xf numFmtId="0" fontId="18" fillId="0" borderId="8" xfId="0" applyFont="1" applyFill="1" applyBorder="1"/>
    <xf numFmtId="9" fontId="35" fillId="0" borderId="0" xfId="4" applyNumberFormat="1" applyFont="1" applyAlignment="1" applyProtection="1">
      <alignment horizontal="left" vertical="top"/>
    </xf>
    <xf numFmtId="14" fontId="35" fillId="0" borderId="0" xfId="0" applyNumberFormat="1" applyFont="1" applyAlignment="1" applyProtection="1">
      <alignment horizontal="left" vertical="top"/>
    </xf>
    <xf numFmtId="0" fontId="4" fillId="6" borderId="43" xfId="0" applyFont="1" applyFill="1" applyBorder="1" applyAlignment="1" applyProtection="1">
      <alignment horizontal="left" vertical="top" wrapText="1"/>
      <protection locked="0"/>
    </xf>
    <xf numFmtId="0" fontId="0" fillId="6" borderId="38" xfId="0" applyFill="1" applyBorder="1" applyAlignment="1" applyProtection="1">
      <alignment horizontal="center" vertical="center" wrapText="1"/>
    </xf>
    <xf numFmtId="0" fontId="4" fillId="6" borderId="44" xfId="0" applyFont="1" applyFill="1" applyBorder="1" applyAlignment="1" applyProtection="1">
      <alignment horizontal="left" vertical="top" wrapText="1"/>
      <protection locked="0"/>
    </xf>
    <xf numFmtId="0" fontId="4" fillId="6" borderId="1" xfId="0" applyFont="1" applyFill="1" applyBorder="1" applyAlignment="1" applyProtection="1">
      <alignment horizontal="center" vertical="center" wrapText="1"/>
    </xf>
    <xf numFmtId="0" fontId="4" fillId="6" borderId="16" xfId="0" applyFont="1" applyFill="1" applyBorder="1" applyAlignment="1" applyProtection="1">
      <alignment horizontal="center" vertical="center" wrapText="1"/>
      <protection locked="0"/>
    </xf>
    <xf numFmtId="0" fontId="4" fillId="6" borderId="25" xfId="0" applyFont="1" applyFill="1" applyBorder="1" applyAlignment="1" applyProtection="1">
      <alignment horizontal="center" vertical="center" wrapText="1"/>
      <protection locked="0"/>
    </xf>
    <xf numFmtId="0" fontId="4" fillId="6" borderId="38"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4" fillId="6" borderId="37"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15" fillId="6" borderId="7" xfId="0" applyFont="1" applyFill="1" applyBorder="1" applyAlignment="1" applyProtection="1">
      <alignment horizontal="center" vertical="center" wrapText="1"/>
      <protection locked="0"/>
    </xf>
    <xf numFmtId="0" fontId="15" fillId="6" borderId="38"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0" fontId="4" fillId="6" borderId="9" xfId="0" applyFont="1" applyFill="1" applyBorder="1" applyAlignment="1" applyProtection="1">
      <alignment horizontal="center" vertical="center"/>
      <protection locked="0"/>
    </xf>
    <xf numFmtId="9" fontId="4" fillId="6" borderId="1" xfId="4" applyFont="1" applyFill="1" applyBorder="1" applyAlignment="1" applyProtection="1">
      <alignment horizontal="center" vertical="center"/>
      <protection locked="0"/>
    </xf>
    <xf numFmtId="9" fontId="4" fillId="6" borderId="4" xfId="4" applyFont="1" applyFill="1" applyBorder="1" applyAlignment="1" applyProtection="1">
      <alignment horizontal="center" vertical="center"/>
      <protection locked="0"/>
    </xf>
    <xf numFmtId="9" fontId="4" fillId="6" borderId="9" xfId="4" applyFont="1" applyFill="1" applyBorder="1" applyAlignment="1" applyProtection="1">
      <alignment horizontal="center" vertical="center"/>
      <protection locked="0"/>
    </xf>
    <xf numFmtId="0" fontId="12" fillId="4" borderId="0" xfId="2" applyFont="1" applyFill="1" applyAlignment="1" applyProtection="1">
      <alignment wrapText="1"/>
    </xf>
    <xf numFmtId="0" fontId="10" fillId="4" borderId="1" xfId="2" applyFont="1" applyFill="1" applyBorder="1" applyAlignment="1" applyProtection="1">
      <alignment vertical="top"/>
    </xf>
    <xf numFmtId="0" fontId="36" fillId="0" borderId="1" xfId="0" applyFont="1" applyFill="1" applyBorder="1"/>
    <xf numFmtId="0" fontId="10" fillId="4" borderId="1" xfId="2" applyFont="1" applyFill="1" applyBorder="1" applyAlignment="1" applyProtection="1">
      <alignment vertical="center"/>
    </xf>
    <xf numFmtId="0" fontId="36" fillId="0" borderId="1" xfId="0" applyFont="1" applyBorder="1" applyAlignment="1">
      <alignment horizontal="left" vertical="top" wrapText="1"/>
    </xf>
    <xf numFmtId="0" fontId="36" fillId="0" borderId="1" xfId="0" applyFont="1" applyBorder="1" applyAlignment="1">
      <alignment horizontal="left" vertical="top"/>
    </xf>
    <xf numFmtId="0" fontId="10" fillId="4" borderId="1" xfId="2" applyFont="1" applyFill="1" applyBorder="1" applyAlignment="1" applyProtection="1">
      <alignment vertical="center" wrapText="1"/>
    </xf>
    <xf numFmtId="0" fontId="10" fillId="4" borderId="1" xfId="2" applyFont="1" applyFill="1" applyBorder="1" applyAlignment="1" applyProtection="1">
      <alignment wrapText="1"/>
    </xf>
    <xf numFmtId="0" fontId="31" fillId="4" borderId="1" xfId="2" applyFont="1" applyFill="1" applyBorder="1" applyAlignment="1" applyProtection="1">
      <alignment horizontal="left" wrapText="1" indent="4"/>
    </xf>
    <xf numFmtId="0" fontId="10" fillId="4" borderId="1" xfId="2" applyFont="1" applyFill="1" applyBorder="1" applyAlignment="1" applyProtection="1">
      <alignment horizontal="left" wrapText="1" indent="4"/>
    </xf>
    <xf numFmtId="0" fontId="10" fillId="4" borderId="1" xfId="2" applyFont="1" applyFill="1" applyBorder="1" applyAlignment="1" applyProtection="1">
      <alignment horizontal="center" vertical="center"/>
    </xf>
    <xf numFmtId="14" fontId="10" fillId="4" borderId="1" xfId="2" applyNumberFormat="1" applyFont="1" applyFill="1" applyBorder="1" applyAlignment="1" applyProtection="1">
      <alignment horizontal="center" vertical="center"/>
    </xf>
    <xf numFmtId="0" fontId="10" fillId="4" borderId="1" xfId="2" applyFont="1" applyFill="1" applyBorder="1" applyAlignment="1" applyProtection="1">
      <alignment horizontal="center"/>
    </xf>
    <xf numFmtId="9" fontId="0" fillId="0" borderId="0" xfId="0" applyNumberFormat="1" applyAlignment="1">
      <alignment horizontal="center"/>
    </xf>
    <xf numFmtId="0" fontId="0" fillId="0" borderId="0" xfId="0" applyAlignment="1">
      <alignment horizontal="center"/>
    </xf>
    <xf numFmtId="0" fontId="21" fillId="9" borderId="23" xfId="0" applyFont="1" applyFill="1" applyBorder="1" applyAlignment="1" applyProtection="1">
      <alignment horizontal="center" vertical="center" wrapText="1"/>
    </xf>
    <xf numFmtId="9" fontId="0" fillId="6" borderId="2" xfId="4" applyFont="1" applyFill="1" applyBorder="1" applyAlignment="1" applyProtection="1">
      <alignment horizontal="center" vertical="center" wrapText="1"/>
    </xf>
    <xf numFmtId="9" fontId="0" fillId="6" borderId="7" xfId="4" applyFont="1" applyFill="1" applyBorder="1" applyAlignment="1" applyProtection="1">
      <alignment horizontal="center" vertical="center" wrapText="1"/>
    </xf>
    <xf numFmtId="9" fontId="0" fillId="6" borderId="1" xfId="4" applyFont="1" applyFill="1" applyBorder="1" applyAlignment="1" applyProtection="1">
      <alignment horizontal="center" vertical="center" wrapText="1"/>
    </xf>
    <xf numFmtId="9" fontId="0" fillId="6" borderId="4" xfId="4" applyFont="1" applyFill="1" applyBorder="1" applyAlignment="1" applyProtection="1">
      <alignment horizontal="center" vertical="center" wrapText="1"/>
    </xf>
    <xf numFmtId="9" fontId="0" fillId="6" borderId="9" xfId="4" applyFont="1" applyFill="1" applyBorder="1" applyAlignment="1" applyProtection="1">
      <alignment horizontal="center" vertical="center" wrapText="1"/>
    </xf>
    <xf numFmtId="9" fontId="0" fillId="6" borderId="5" xfId="4" applyFont="1" applyFill="1" applyBorder="1" applyAlignment="1" applyProtection="1">
      <alignment horizontal="center" vertical="center" wrapText="1"/>
    </xf>
    <xf numFmtId="9" fontId="0" fillId="6" borderId="9" xfId="4" applyFont="1" applyFill="1" applyBorder="1" applyAlignment="1" applyProtection="1">
      <alignment horizontal="center" vertical="center" wrapText="1"/>
      <protection locked="0"/>
    </xf>
    <xf numFmtId="9" fontId="0" fillId="6" borderId="4" xfId="4" applyFont="1" applyFill="1" applyBorder="1" applyAlignment="1" applyProtection="1">
      <alignment horizontal="center" vertical="center" wrapText="1"/>
      <protection locked="0"/>
    </xf>
    <xf numFmtId="9" fontId="0" fillId="6" borderId="7" xfId="4" applyFont="1" applyFill="1" applyBorder="1" applyAlignment="1" applyProtection="1">
      <alignment horizontal="center" vertical="center" wrapText="1"/>
      <protection locked="0"/>
    </xf>
    <xf numFmtId="9" fontId="0" fillId="6" borderId="1" xfId="4" applyFont="1" applyFill="1" applyBorder="1" applyAlignment="1" applyProtection="1">
      <alignment horizontal="center" vertical="center" wrapText="1"/>
      <protection locked="0"/>
    </xf>
    <xf numFmtId="0" fontId="10" fillId="4" borderId="1" xfId="2" applyFont="1" applyFill="1" applyBorder="1" applyAlignment="1" applyProtection="1">
      <alignment horizontal="center" vertical="center" wrapText="1"/>
    </xf>
    <xf numFmtId="0" fontId="36" fillId="0" borderId="1" xfId="0" applyFont="1" applyFill="1" applyBorder="1" applyAlignment="1">
      <alignment horizontal="center" vertical="center"/>
    </xf>
    <xf numFmtId="0" fontId="31" fillId="4" borderId="1" xfId="2" applyFont="1" applyFill="1" applyBorder="1" applyAlignment="1" applyProtection="1">
      <alignment horizontal="center" vertical="center" wrapText="1"/>
    </xf>
    <xf numFmtId="0" fontId="30" fillId="7" borderId="34" xfId="1" quotePrefix="1" applyFont="1" applyFill="1" applyBorder="1" applyAlignment="1" applyProtection="1">
      <alignment horizontal="center" vertical="center"/>
      <protection locked="0"/>
    </xf>
    <xf numFmtId="0" fontId="30" fillId="7" borderId="35" xfId="1" applyFont="1" applyFill="1" applyBorder="1" applyAlignment="1" applyProtection="1">
      <alignment horizontal="center" vertical="center"/>
      <protection locked="0"/>
    </xf>
    <xf numFmtId="0" fontId="2" fillId="0" borderId="34" xfId="0" applyFont="1" applyBorder="1" applyAlignment="1">
      <alignment horizontal="left" vertical="top" wrapText="1"/>
    </xf>
    <xf numFmtId="0" fontId="2" fillId="0" borderId="42" xfId="0" applyFont="1" applyBorder="1" applyAlignment="1">
      <alignment horizontal="left" vertical="top" wrapText="1"/>
    </xf>
    <xf numFmtId="0" fontId="2" fillId="0" borderId="35" xfId="0" applyFont="1" applyBorder="1" applyAlignment="1">
      <alignment horizontal="left" vertical="top" wrapText="1"/>
    </xf>
    <xf numFmtId="0" fontId="19" fillId="0" borderId="26" xfId="0" applyFont="1" applyBorder="1" applyAlignment="1" applyProtection="1">
      <alignment horizontal="center"/>
    </xf>
    <xf numFmtId="0" fontId="33" fillId="0" borderId="26" xfId="0" applyFont="1" applyBorder="1" applyAlignment="1" applyProtection="1">
      <alignment horizontal="center" vertical="center"/>
    </xf>
    <xf numFmtId="0" fontId="0" fillId="0" borderId="0" xfId="0" applyAlignment="1" applyProtection="1">
      <alignment horizontal="center"/>
    </xf>
    <xf numFmtId="0" fontId="8" fillId="0" borderId="0" xfId="1" quotePrefix="1" applyFill="1" applyBorder="1" applyAlignment="1" applyProtection="1">
      <alignment horizontal="center" vertical="center"/>
    </xf>
    <xf numFmtId="0" fontId="8" fillId="0" borderId="0" xfId="1" applyFill="1" applyBorder="1" applyAlignment="1" applyProtection="1">
      <alignment horizontal="center" vertical="center"/>
    </xf>
    <xf numFmtId="0" fontId="32" fillId="0" borderId="26" xfId="1" applyFont="1" applyBorder="1" applyAlignment="1" applyProtection="1">
      <alignment horizontal="center"/>
    </xf>
    <xf numFmtId="0" fontId="22" fillId="0" borderId="47"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46" xfId="0" applyFont="1" applyBorder="1" applyAlignment="1" applyProtection="1">
      <alignment horizontal="center" vertical="center"/>
    </xf>
    <xf numFmtId="0" fontId="1" fillId="9" borderId="11" xfId="0" applyFont="1" applyFill="1" applyBorder="1" applyAlignment="1" applyProtection="1">
      <alignment horizontal="center" vertical="center" textRotation="90" wrapText="1"/>
    </xf>
    <xf numFmtId="0" fontId="1" fillId="9" borderId="13" xfId="0" applyFont="1" applyFill="1" applyBorder="1" applyAlignment="1" applyProtection="1">
      <alignment horizontal="center" vertical="center" textRotation="90" wrapText="1"/>
    </xf>
    <xf numFmtId="0" fontId="1" fillId="9" borderId="12" xfId="0" applyFont="1" applyFill="1" applyBorder="1" applyAlignment="1" applyProtection="1">
      <alignment horizontal="center" vertical="center" textRotation="90" wrapText="1"/>
    </xf>
    <xf numFmtId="0" fontId="20" fillId="0" borderId="8"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10" xfId="0" applyFont="1" applyBorder="1" applyAlignment="1" applyProtection="1">
      <alignment horizontal="center" vertical="center"/>
    </xf>
    <xf numFmtId="0" fontId="1" fillId="9" borderId="11" xfId="0" applyFont="1" applyFill="1" applyBorder="1" applyAlignment="1" applyProtection="1">
      <alignment horizontal="center" vertical="center" textRotation="90" wrapText="1"/>
      <protection locked="0"/>
    </xf>
    <xf numFmtId="0" fontId="1" fillId="9" borderId="13" xfId="0" applyFont="1" applyFill="1" applyBorder="1" applyAlignment="1" applyProtection="1">
      <alignment horizontal="center" vertical="center" textRotation="90" wrapText="1"/>
      <protection locked="0"/>
    </xf>
    <xf numFmtId="0" fontId="1" fillId="9" borderId="12" xfId="0" applyFont="1" applyFill="1" applyBorder="1" applyAlignment="1" applyProtection="1">
      <alignment horizontal="center" vertical="center" textRotation="90" wrapText="1"/>
      <protection locked="0"/>
    </xf>
    <xf numFmtId="0" fontId="1" fillId="9" borderId="41" xfId="0" applyFont="1" applyFill="1" applyBorder="1" applyAlignment="1" applyProtection="1">
      <alignment horizontal="center" vertical="center" textRotation="90" wrapText="1"/>
      <protection locked="0"/>
    </xf>
    <xf numFmtId="0" fontId="1" fillId="9" borderId="20" xfId="0" applyFont="1" applyFill="1" applyBorder="1" applyAlignment="1" applyProtection="1">
      <alignment horizontal="center" vertical="center" textRotation="90" wrapText="1"/>
      <protection locked="0"/>
    </xf>
    <xf numFmtId="0" fontId="1" fillId="9" borderId="21" xfId="0" applyFont="1" applyFill="1" applyBorder="1" applyAlignment="1" applyProtection="1">
      <alignment horizontal="center" vertical="center" textRotation="90" wrapText="1"/>
      <protection locked="0"/>
    </xf>
    <xf numFmtId="0" fontId="1" fillId="9" borderId="41" xfId="0" applyFont="1" applyFill="1" applyBorder="1" applyAlignment="1" applyProtection="1">
      <alignment horizontal="center" vertical="center" textRotation="90" wrapText="1"/>
    </xf>
    <xf numFmtId="0" fontId="1" fillId="9" borderId="20" xfId="0" applyFont="1" applyFill="1" applyBorder="1" applyAlignment="1" applyProtection="1">
      <alignment horizontal="center" vertical="center" textRotation="90" wrapText="1"/>
    </xf>
    <xf numFmtId="0" fontId="1" fillId="9" borderId="21" xfId="0" applyFont="1" applyFill="1" applyBorder="1" applyAlignment="1" applyProtection="1">
      <alignment horizontal="center" vertical="center" textRotation="90" wrapText="1"/>
    </xf>
    <xf numFmtId="0" fontId="6" fillId="0" borderId="32"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6" fillId="0" borderId="27"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6" fillId="0" borderId="27" xfId="0" applyFont="1" applyBorder="1" applyAlignment="1" applyProtection="1">
      <alignment horizontal="left" vertical="center"/>
    </xf>
    <xf numFmtId="0" fontId="6" fillId="0" borderId="17" xfId="0" applyFont="1" applyBorder="1" applyAlignment="1" applyProtection="1">
      <alignment horizontal="left" vertical="center"/>
    </xf>
    <xf numFmtId="0" fontId="4" fillId="0" borderId="32"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4" fillId="0" borderId="33"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6" fillId="0" borderId="36"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4" fillId="0" borderId="0" xfId="0" applyFont="1" applyBorder="1" applyAlignment="1" applyProtection="1">
      <alignment horizontal="center"/>
    </xf>
    <xf numFmtId="0" fontId="15" fillId="0" borderId="27" xfId="0" applyFont="1" applyBorder="1" applyAlignment="1" applyProtection="1">
      <alignment horizontal="left" vertical="center"/>
    </xf>
    <xf numFmtId="0" fontId="15" fillId="0" borderId="17" xfId="0" applyFont="1" applyBorder="1" applyAlignment="1" applyProtection="1">
      <alignment horizontal="left" vertical="center"/>
    </xf>
    <xf numFmtId="0" fontId="6" fillId="0" borderId="32" xfId="0" applyFont="1" applyBorder="1" applyAlignment="1" applyProtection="1">
      <alignment horizontal="left" vertical="center"/>
    </xf>
    <xf numFmtId="0" fontId="6" fillId="0" borderId="15" xfId="0" applyFont="1" applyBorder="1" applyAlignment="1" applyProtection="1">
      <alignment horizontal="left" vertical="center"/>
    </xf>
    <xf numFmtId="0" fontId="39" fillId="0" borderId="0" xfId="3" applyFont="1" applyFill="1" applyBorder="1" applyAlignment="1" applyProtection="1">
      <alignment horizontal="left" vertical="center" wrapText="1"/>
    </xf>
  </cellXfs>
  <cellStyles count="5">
    <cellStyle name="Hyperlink" xfId="1" builtinId="8"/>
    <cellStyle name="Normal" xfId="0" builtinId="0"/>
    <cellStyle name="Normal 2" xfId="2" xr:uid="{00000000-0005-0000-0000-000002000000}"/>
    <cellStyle name="Normal_Liq-CPT-Moss Rev 1.15 used for DWR ULGEP v 2.0 verification 2" xfId="3" xr:uid="{00000000-0005-0000-0000-000003000000}"/>
    <cellStyle name="Percent" xfId="4" builtinId="5"/>
  </cellStyles>
  <dxfs count="0"/>
  <tableStyles count="0" defaultTableStyle="TableStyleMedium9" defaultPivotStyle="PivotStyleLight16"/>
  <colors>
    <mruColors>
      <color rgb="FFEBF1DE"/>
      <color rgb="FFFFFFE1"/>
      <color rgb="FFC4D79B"/>
      <color rgb="FF0000FF"/>
      <color rgb="FFEBF116"/>
      <color rgb="FFF5F8EE"/>
      <color rgb="FFF1F5E7"/>
      <color rgb="FFFFFFCC"/>
      <color rgb="FF99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1317201</xdr:colOff>
      <xdr:row>1</xdr:row>
      <xdr:rowOff>571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97" t="30696" r="3382" b="31856"/>
        <a:stretch/>
      </xdr:blipFill>
      <xdr:spPr>
        <a:xfrm>
          <a:off x="0" y="0"/>
          <a:ext cx="2128308" cy="540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24979</xdr:colOff>
      <xdr:row>0</xdr:row>
      <xdr:rowOff>0</xdr:rowOff>
    </xdr:from>
    <xdr:to>
      <xdr:col>1</xdr:col>
      <xdr:colOff>1393361</xdr:colOff>
      <xdr:row>1</xdr:row>
      <xdr:rowOff>170391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97" t="30696" r="3382" b="31856"/>
        <a:stretch/>
      </xdr:blipFill>
      <xdr:spPr>
        <a:xfrm>
          <a:off x="363646" y="0"/>
          <a:ext cx="1364572" cy="359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399415</xdr:colOff>
      <xdr:row>2</xdr:row>
      <xdr:rowOff>151438</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97" t="30696" r="3382" b="31856"/>
        <a:stretch/>
      </xdr:blipFill>
      <xdr:spPr>
        <a:xfrm>
          <a:off x="0" y="1"/>
          <a:ext cx="2021417" cy="5112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1272540</xdr:colOff>
      <xdr:row>0</xdr:row>
      <xdr:rowOff>517322</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97" t="30696" r="3382" b="31856"/>
        <a:stretch/>
      </xdr:blipFill>
      <xdr:spPr>
        <a:xfrm>
          <a:off x="0" y="0"/>
          <a:ext cx="2085975" cy="526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nrdamsafety@mt.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NoVBA1">
    <tabColor indexed="49"/>
  </sheetPr>
  <dimension ref="A1:G51"/>
  <sheetViews>
    <sheetView tabSelected="1" zoomScaleNormal="100" workbookViewId="0">
      <pane ySplit="1" topLeftCell="A17" activePane="bottomLeft" state="frozen"/>
      <selection pane="bottomLeft" activeCell="C30" sqref="C30"/>
    </sheetView>
  </sheetViews>
  <sheetFormatPr defaultColWidth="9.140625" defaultRowHeight="12.75" x14ac:dyDescent="0.2"/>
  <cols>
    <col min="1" max="1" width="12" style="13" customWidth="1"/>
    <col min="2" max="2" width="106" style="13" customWidth="1"/>
    <col min="3" max="3" width="10.140625" style="13" bestFit="1" customWidth="1"/>
    <col min="4" max="4" width="16.7109375" style="13" bestFit="1" customWidth="1"/>
    <col min="5" max="16384" width="9.140625" style="13"/>
  </cols>
  <sheetData>
    <row r="1" spans="1:7" ht="42.75" customHeight="1" x14ac:dyDescent="0.2">
      <c r="B1" s="19" t="s">
        <v>361</v>
      </c>
      <c r="C1" s="34" t="s">
        <v>148</v>
      </c>
      <c r="D1" s="99" t="s">
        <v>425</v>
      </c>
    </row>
    <row r="2" spans="1:7" ht="15" customHeight="1" thickBot="1" x14ac:dyDescent="0.25">
      <c r="B2" s="19"/>
      <c r="C2" s="34"/>
      <c r="D2" s="99"/>
    </row>
    <row r="3" spans="1:7" ht="15.75" thickBot="1" x14ac:dyDescent="0.25">
      <c r="B3" s="21" t="s">
        <v>140</v>
      </c>
      <c r="D3" s="202" t="s">
        <v>137</v>
      </c>
    </row>
    <row r="4" spans="1:7" ht="13.5" thickBot="1" x14ac:dyDescent="0.25">
      <c r="B4" s="204" t="s">
        <v>360</v>
      </c>
      <c r="D4" s="203"/>
    </row>
    <row r="5" spans="1:7" ht="15" x14ac:dyDescent="0.2">
      <c r="B5" s="205"/>
      <c r="D5" s="28"/>
    </row>
    <row r="6" spans="1:7" s="15" customFormat="1" ht="15" customHeight="1" x14ac:dyDescent="0.2">
      <c r="B6" s="205"/>
      <c r="D6" s="29" t="s">
        <v>145</v>
      </c>
      <c r="E6" s="30" t="s">
        <v>200</v>
      </c>
    </row>
    <row r="7" spans="1:7" ht="14.45" customHeight="1" x14ac:dyDescent="0.2">
      <c r="B7" s="205"/>
    </row>
    <row r="8" spans="1:7" ht="20.25" customHeight="1" x14ac:dyDescent="0.2">
      <c r="A8" s="16"/>
      <c r="B8" s="205"/>
      <c r="D8" s="32" t="s">
        <v>147</v>
      </c>
      <c r="E8" s="30" t="s">
        <v>201</v>
      </c>
      <c r="G8" s="15"/>
    </row>
    <row r="9" spans="1:7" ht="66" customHeight="1" thickBot="1" x14ac:dyDescent="0.25">
      <c r="B9" s="206"/>
    </row>
    <row r="10" spans="1:7" ht="15" customHeight="1" x14ac:dyDescent="0.2">
      <c r="B10" s="20"/>
      <c r="E10" s="15"/>
    </row>
    <row r="11" spans="1:7" ht="15" x14ac:dyDescent="0.2">
      <c r="B11" s="14" t="s">
        <v>154</v>
      </c>
      <c r="D11" s="31"/>
      <c r="E11" s="15"/>
    </row>
    <row r="12" spans="1:7" x14ac:dyDescent="0.2">
      <c r="B12" s="17"/>
      <c r="D12" s="32"/>
      <c r="E12" s="15"/>
    </row>
    <row r="13" spans="1:7" s="15" customFormat="1" ht="19.5" customHeight="1" x14ac:dyDescent="0.25">
      <c r="B13" s="45" t="s">
        <v>153</v>
      </c>
      <c r="E13" s="33"/>
    </row>
    <row r="14" spans="1:7" ht="40.5" customHeight="1" x14ac:dyDescent="0.2">
      <c r="B14" s="42" t="s">
        <v>151</v>
      </c>
    </row>
    <row r="15" spans="1:7" s="15" customFormat="1" ht="43.5" customHeight="1" x14ac:dyDescent="0.25">
      <c r="B15" s="42" t="s">
        <v>371</v>
      </c>
    </row>
    <row r="16" spans="1:7" ht="51" x14ac:dyDescent="0.2">
      <c r="B16" s="42" t="s">
        <v>359</v>
      </c>
    </row>
    <row r="17" spans="2:4" ht="36.75" customHeight="1" x14ac:dyDescent="0.2">
      <c r="B17" s="42" t="s">
        <v>373</v>
      </c>
    </row>
    <row r="18" spans="2:4" ht="36.75" customHeight="1" x14ac:dyDescent="0.2">
      <c r="B18" s="42" t="s">
        <v>372</v>
      </c>
    </row>
    <row r="19" spans="2:4" ht="36.75" customHeight="1" x14ac:dyDescent="0.2">
      <c r="B19" s="248" t="s">
        <v>357</v>
      </c>
    </row>
    <row r="20" spans="2:4" ht="36.75" customHeight="1" x14ac:dyDescent="0.2">
      <c r="B20" s="42" t="s">
        <v>358</v>
      </c>
    </row>
    <row r="21" spans="2:4" x14ac:dyDescent="0.2">
      <c r="B21" s="18"/>
    </row>
    <row r="22" spans="2:4" s="22" customFormat="1" ht="15" customHeight="1" thickBot="1" x14ac:dyDescent="0.3">
      <c r="B22" s="23" t="s">
        <v>135</v>
      </c>
    </row>
    <row r="23" spans="2:4" s="15" customFormat="1" ht="25.5" customHeight="1" thickBot="1" x14ac:dyDescent="0.3">
      <c r="B23" s="36" t="s">
        <v>409</v>
      </c>
    </row>
    <row r="24" spans="2:4" s="15" customFormat="1" ht="15" customHeight="1" x14ac:dyDescent="0.25"/>
    <row r="25" spans="2:4" s="15" customFormat="1" ht="15" customHeight="1" x14ac:dyDescent="0.25"/>
    <row r="26" spans="2:4" s="15" customFormat="1" ht="15" customHeight="1" x14ac:dyDescent="0.25">
      <c r="B26" s="38" t="s">
        <v>141</v>
      </c>
      <c r="C26" s="37" t="s">
        <v>138</v>
      </c>
      <c r="D26" s="35"/>
    </row>
    <row r="27" spans="2:4" s="22" customFormat="1" ht="24" customHeight="1" x14ac:dyDescent="0.25">
      <c r="B27" s="40" t="s">
        <v>378</v>
      </c>
      <c r="C27" s="41" t="s">
        <v>376</v>
      </c>
      <c r="D27" s="39"/>
    </row>
    <row r="28" spans="2:4" s="22" customFormat="1" ht="24" customHeight="1" x14ac:dyDescent="0.25">
      <c r="B28" s="40" t="s">
        <v>424</v>
      </c>
      <c r="C28" s="41" t="s">
        <v>423</v>
      </c>
      <c r="D28" s="39"/>
    </row>
    <row r="29" spans="2:4" s="22" customFormat="1" ht="32.25" customHeight="1" x14ac:dyDescent="0.25">
      <c r="B29" s="40" t="s">
        <v>430</v>
      </c>
      <c r="C29" s="41">
        <v>44986</v>
      </c>
      <c r="D29" s="39"/>
    </row>
    <row r="30" spans="2:4" s="15" customFormat="1" ht="15" customHeight="1" x14ac:dyDescent="0.25"/>
    <row r="31" spans="2:4" s="15" customFormat="1" ht="15" customHeight="1" x14ac:dyDescent="0.25"/>
    <row r="32" spans="2:4" s="15" customFormat="1" ht="15" customHeight="1" x14ac:dyDescent="0.25"/>
    <row r="33" spans="1:2" s="15" customFormat="1" ht="15" customHeight="1" x14ac:dyDescent="0.25"/>
    <row r="34" spans="1:2" s="15" customFormat="1" ht="15" customHeight="1" x14ac:dyDescent="0.25"/>
    <row r="35" spans="1:2" s="15" customFormat="1" ht="15" customHeight="1" x14ac:dyDescent="0.25"/>
    <row r="36" spans="1:2" s="15" customFormat="1" ht="15" customHeight="1" x14ac:dyDescent="0.25"/>
    <row r="37" spans="1:2" s="15" customFormat="1" ht="15" customHeight="1" x14ac:dyDescent="0.25"/>
    <row r="38" spans="1:2" s="15" customFormat="1" ht="15" customHeight="1" x14ac:dyDescent="0.25"/>
    <row r="39" spans="1:2" s="15" customFormat="1" ht="15" customHeight="1" x14ac:dyDescent="0.25"/>
    <row r="40" spans="1:2" s="15" customFormat="1" ht="15" customHeight="1" x14ac:dyDescent="0.25"/>
    <row r="41" spans="1:2" s="15" customFormat="1" ht="15" customHeight="1" x14ac:dyDescent="0.25"/>
    <row r="42" spans="1:2" s="15" customFormat="1" ht="15" customHeight="1" x14ac:dyDescent="0.2">
      <c r="B42" s="22"/>
    </row>
    <row r="43" spans="1:2" x14ac:dyDescent="0.2">
      <c r="A43" s="15"/>
      <c r="B43" s="85"/>
    </row>
    <row r="44" spans="1:2" x14ac:dyDescent="0.2">
      <c r="A44" s="15"/>
      <c r="B44" s="84"/>
    </row>
    <row r="45" spans="1:2" x14ac:dyDescent="0.2">
      <c r="A45" s="15"/>
      <c r="B45" s="84"/>
    </row>
    <row r="46" spans="1:2" x14ac:dyDescent="0.2">
      <c r="A46" s="15"/>
      <c r="B46" s="85"/>
    </row>
    <row r="47" spans="1:2" x14ac:dyDescent="0.2">
      <c r="A47" s="15"/>
      <c r="B47" s="84"/>
    </row>
    <row r="48" spans="1:2" x14ac:dyDescent="0.2">
      <c r="A48" s="15"/>
      <c r="B48" s="84"/>
    </row>
    <row r="49" spans="1:2" x14ac:dyDescent="0.2">
      <c r="A49" s="15"/>
      <c r="B49" s="84"/>
    </row>
    <row r="50" spans="1:2" x14ac:dyDescent="0.2">
      <c r="A50" s="15"/>
      <c r="B50" s="22"/>
    </row>
    <row r="51" spans="1:2" x14ac:dyDescent="0.2">
      <c r="A51" s="15"/>
    </row>
  </sheetData>
  <sheetProtection selectLockedCells="1"/>
  <mergeCells count="2">
    <mergeCell ref="D3:D4"/>
    <mergeCell ref="B4:B9"/>
  </mergeCells>
  <phoneticPr fontId="38" type="noConversion"/>
  <hyperlinks>
    <hyperlink ref="D3:D4" location="'Project Information and TOC'!C4" display="Begin" xr:uid="{00000000-0004-0000-0000-000001000000}"/>
    <hyperlink ref="B23" r:id="rId1" xr:uid="{7859AB78-FA9F-4756-AEA2-1361AFA27B16}"/>
  </hyperlinks>
  <pageMargins left="0.7" right="0.7" top="0.75" bottom="0.75" header="0.3" footer="0.3"/>
  <pageSetup scale="37"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8BCF-2B82-4587-A589-A817B4477B74}">
  <sheetPr codeName="DWGs7_AgencySpecific">
    <tabColor theme="8" tint="0.39997558519241921"/>
  </sheetPr>
  <dimension ref="A1:I31"/>
  <sheetViews>
    <sheetView showGridLines="0" zoomScale="85" zoomScaleNormal="85" workbookViewId="0">
      <pane xSplit="1" ySplit="5" topLeftCell="B6" activePane="bottomRight" state="frozen"/>
      <selection pane="topRight" activeCell="B1" sqref="B1"/>
      <selection pane="bottomLeft" activeCell="A6" sqref="A6"/>
      <selection pane="bottomRight" activeCell="A26" sqref="A26:A30"/>
    </sheetView>
  </sheetViews>
  <sheetFormatPr defaultColWidth="9.140625" defaultRowHeight="15" x14ac:dyDescent="0.25"/>
  <cols>
    <col min="1" max="1" width="14.5703125" style="3" customWidth="1"/>
    <col min="2" max="2" width="50.7109375" style="6" customWidth="1"/>
    <col min="3" max="4" width="18.7109375" style="26" customWidth="1"/>
    <col min="5" max="5" width="20.7109375" style="26" bestFit="1" customWidth="1"/>
    <col min="6" max="8" width="55.42578125" style="27" customWidth="1"/>
    <col min="9" max="9" width="15.7109375" style="27" customWidth="1"/>
    <col min="10" max="10" width="9.140625" style="1" customWidth="1"/>
    <col min="11" max="16384" width="9.140625" style="1"/>
  </cols>
  <sheetData>
    <row r="1" spans="1:9" s="51" customFormat="1" ht="18" x14ac:dyDescent="0.25">
      <c r="A1" s="46"/>
      <c r="B1" s="127" t="str">
        <f>'Project Information and TOC'!$B3</f>
        <v xml:space="preserve">Dam Name/ID: </v>
      </c>
      <c r="C1" s="128" t="str">
        <f>IF(ISBLANK('Project Information and TOC'!C3),"",'Project Information and TOC'!C3)</f>
        <v>Dam Name</v>
      </c>
      <c r="D1" s="128"/>
      <c r="E1" s="127" t="str">
        <f>'Project Information and TOC'!B6</f>
        <v>Owner:</v>
      </c>
      <c r="F1" s="129" t="str">
        <f>'Project Information and TOC'!C6</f>
        <v>Dam Owner</v>
      </c>
      <c r="G1" s="46"/>
      <c r="H1" s="46"/>
      <c r="I1" s="46"/>
    </row>
    <row r="2" spans="1:9" s="51" customFormat="1" ht="18" x14ac:dyDescent="0.25">
      <c r="A2" s="46"/>
      <c r="B2" s="127" t="str">
        <f>'Project Information and TOC'!$B4</f>
        <v xml:space="preserve">Project Name: </v>
      </c>
      <c r="C2" s="128" t="str">
        <f>IF(ISBLANK('Project Information and TOC'!C4),"",'Project Information and TOC'!C4)</f>
        <v>Project Name</v>
      </c>
      <c r="D2" s="128"/>
      <c r="E2" s="127" t="str">
        <f>'Project Information and TOC'!B7</f>
        <v>Engineer:</v>
      </c>
      <c r="F2" s="129" t="str">
        <f>'Project Information and TOC'!C7</f>
        <v>Engineer</v>
      </c>
      <c r="G2" s="46"/>
      <c r="H2" s="46"/>
      <c r="I2" s="46"/>
    </row>
    <row r="3" spans="1:9" s="51" customFormat="1" ht="18.75" thickBot="1" x14ac:dyDescent="0.3">
      <c r="A3" s="46"/>
      <c r="B3" s="127" t="str">
        <f>'Project Information and TOC'!$B5</f>
        <v>Date:</v>
      </c>
      <c r="C3" s="128" t="str">
        <f>IF(ISBLANK('Project Information and TOC'!C5),"",'Project Information and TOC'!C5)</f>
        <v>xx/xx/20xx</v>
      </c>
      <c r="D3" s="128"/>
      <c r="E3" s="127" t="str">
        <f>'Project Information and TOC'!B8</f>
        <v>Completion Status:</v>
      </c>
      <c r="F3" s="130">
        <f>'Project Information and TOC'!C8</f>
        <v>1</v>
      </c>
      <c r="G3" s="46"/>
      <c r="H3" s="46"/>
      <c r="I3" s="46"/>
    </row>
    <row r="4" spans="1:9" s="51" customFormat="1" ht="19.5" thickTop="1" thickBot="1" x14ac:dyDescent="0.3">
      <c r="A4" s="219" t="s">
        <v>364</v>
      </c>
      <c r="B4" s="220"/>
      <c r="C4" s="220"/>
      <c r="D4" s="220"/>
      <c r="E4" s="220"/>
      <c r="F4" s="220"/>
      <c r="G4" s="220"/>
      <c r="H4" s="220"/>
      <c r="I4" s="221"/>
    </row>
    <row r="5" spans="1:9" s="50" customFormat="1" ht="16.5" thickTop="1" thickBot="1" x14ac:dyDescent="0.25">
      <c r="A5" s="111" t="s">
        <v>127</v>
      </c>
      <c r="B5" s="112" t="s">
        <v>412</v>
      </c>
      <c r="C5" s="113" t="s">
        <v>410</v>
      </c>
      <c r="D5" s="113" t="s">
        <v>156</v>
      </c>
      <c r="E5" s="113" t="s">
        <v>411</v>
      </c>
      <c r="F5" s="91" t="s">
        <v>114</v>
      </c>
      <c r="G5" s="91" t="s">
        <v>198</v>
      </c>
      <c r="H5" s="91" t="s">
        <v>264</v>
      </c>
      <c r="I5" s="114" t="s">
        <v>265</v>
      </c>
    </row>
    <row r="6" spans="1:9" ht="49.9" customHeight="1" thickTop="1" x14ac:dyDescent="0.25">
      <c r="A6" s="216" t="s">
        <v>199</v>
      </c>
      <c r="B6" s="52"/>
      <c r="C6" s="190"/>
      <c r="D6" s="93"/>
      <c r="E6" s="93"/>
      <c r="F6" s="87"/>
      <c r="G6" s="154"/>
      <c r="H6" s="154"/>
      <c r="I6" s="155"/>
    </row>
    <row r="7" spans="1:9" ht="49.9" customHeight="1" x14ac:dyDescent="0.25">
      <c r="A7" s="217"/>
      <c r="B7" s="53"/>
      <c r="C7" s="191"/>
      <c r="D7" s="96"/>
      <c r="E7" s="96"/>
      <c r="F7" s="86"/>
      <c r="G7" s="103"/>
      <c r="H7" s="103"/>
      <c r="I7" s="158"/>
    </row>
    <row r="8" spans="1:9" ht="49.9" customHeight="1" x14ac:dyDescent="0.25">
      <c r="A8" s="217"/>
      <c r="B8" s="53"/>
      <c r="C8" s="191"/>
      <c r="D8" s="96"/>
      <c r="E8" s="96"/>
      <c r="F8" s="86"/>
      <c r="G8" s="103"/>
      <c r="H8" s="103"/>
      <c r="I8" s="158"/>
    </row>
    <row r="9" spans="1:9" ht="49.9" customHeight="1" x14ac:dyDescent="0.25">
      <c r="A9" s="217"/>
      <c r="B9" s="53"/>
      <c r="C9" s="191"/>
      <c r="D9" s="96"/>
      <c r="E9" s="96"/>
      <c r="F9" s="86"/>
      <c r="G9" s="103"/>
      <c r="H9" s="103"/>
      <c r="I9" s="158"/>
    </row>
    <row r="10" spans="1:9" ht="49.9" customHeight="1" thickBot="1" x14ac:dyDescent="0.3">
      <c r="A10" s="218"/>
      <c r="B10" s="54"/>
      <c r="C10" s="193"/>
      <c r="D10" s="95"/>
      <c r="E10" s="95"/>
      <c r="F10" s="88"/>
      <c r="G10" s="156"/>
      <c r="H10" s="156"/>
      <c r="I10" s="161"/>
    </row>
    <row r="11" spans="1:9" ht="49.9" customHeight="1" thickTop="1" x14ac:dyDescent="0.25">
      <c r="A11" s="216" t="s">
        <v>199</v>
      </c>
      <c r="B11" s="52"/>
      <c r="C11" s="190"/>
      <c r="D11" s="93"/>
      <c r="E11" s="93"/>
      <c r="F11" s="87"/>
      <c r="G11" s="87"/>
      <c r="H11" s="87"/>
      <c r="I11" s="160"/>
    </row>
    <row r="12" spans="1:9" ht="49.9" customHeight="1" x14ac:dyDescent="0.25">
      <c r="A12" s="217"/>
      <c r="B12" s="53"/>
      <c r="C12" s="191"/>
      <c r="D12" s="96"/>
      <c r="E12" s="96"/>
      <c r="F12" s="86"/>
      <c r="G12" s="86"/>
      <c r="H12" s="86"/>
      <c r="I12" s="158"/>
    </row>
    <row r="13" spans="1:9" ht="49.9" customHeight="1" x14ac:dyDescent="0.25">
      <c r="A13" s="217"/>
      <c r="B13" s="53"/>
      <c r="C13" s="191"/>
      <c r="D13" s="96"/>
      <c r="E13" s="96"/>
      <c r="F13" s="86"/>
      <c r="G13" s="86"/>
      <c r="H13" s="86"/>
      <c r="I13" s="158"/>
    </row>
    <row r="14" spans="1:9" ht="49.9" customHeight="1" x14ac:dyDescent="0.25">
      <c r="A14" s="217"/>
      <c r="B14" s="53"/>
      <c r="C14" s="191"/>
      <c r="D14" s="96"/>
      <c r="E14" s="96"/>
      <c r="F14" s="86"/>
      <c r="G14" s="86"/>
      <c r="H14" s="86"/>
      <c r="I14" s="158"/>
    </row>
    <row r="15" spans="1:9" ht="49.9" customHeight="1" thickBot="1" x14ac:dyDescent="0.3">
      <c r="A15" s="217"/>
      <c r="B15" s="53"/>
      <c r="C15" s="191"/>
      <c r="D15" s="96"/>
      <c r="E15" s="96"/>
      <c r="F15" s="86"/>
      <c r="G15" s="86"/>
      <c r="H15" s="86"/>
      <c r="I15" s="158"/>
    </row>
    <row r="16" spans="1:9" s="2" customFormat="1" ht="49.9" customHeight="1" thickTop="1" x14ac:dyDescent="0.25">
      <c r="A16" s="216" t="s">
        <v>199</v>
      </c>
      <c r="B16" s="52"/>
      <c r="C16" s="190"/>
      <c r="D16" s="93"/>
      <c r="E16" s="93"/>
      <c r="F16" s="87"/>
      <c r="G16" s="87"/>
      <c r="H16" s="87"/>
      <c r="I16" s="160"/>
    </row>
    <row r="17" spans="1:9" s="2" customFormat="1" ht="49.9" customHeight="1" x14ac:dyDescent="0.25">
      <c r="A17" s="217"/>
      <c r="B17" s="53"/>
      <c r="C17" s="191"/>
      <c r="D17" s="96"/>
      <c r="E17" s="96"/>
      <c r="F17" s="86"/>
      <c r="G17" s="86"/>
      <c r="H17" s="86"/>
      <c r="I17" s="158"/>
    </row>
    <row r="18" spans="1:9" s="2" customFormat="1" ht="49.9" customHeight="1" x14ac:dyDescent="0.25">
      <c r="A18" s="217"/>
      <c r="B18" s="53"/>
      <c r="C18" s="191"/>
      <c r="D18" s="96"/>
      <c r="E18" s="96"/>
      <c r="F18" s="86"/>
      <c r="G18" s="86"/>
      <c r="H18" s="86"/>
      <c r="I18" s="158"/>
    </row>
    <row r="19" spans="1:9" s="2" customFormat="1" ht="49.9" customHeight="1" x14ac:dyDescent="0.25">
      <c r="A19" s="217"/>
      <c r="B19" s="53"/>
      <c r="C19" s="191"/>
      <c r="D19" s="96"/>
      <c r="E19" s="96"/>
      <c r="F19" s="86"/>
      <c r="G19" s="86"/>
      <c r="H19" s="86"/>
      <c r="I19" s="158"/>
    </row>
    <row r="20" spans="1:9" s="2" customFormat="1" ht="49.9" customHeight="1" thickBot="1" x14ac:dyDescent="0.3">
      <c r="A20" s="218"/>
      <c r="B20" s="54"/>
      <c r="C20" s="193"/>
      <c r="D20" s="95"/>
      <c r="E20" s="95"/>
      <c r="F20" s="88"/>
      <c r="G20" s="88"/>
      <c r="H20" s="88"/>
      <c r="I20" s="161"/>
    </row>
    <row r="21" spans="1:9" s="2" customFormat="1" ht="49.9" customHeight="1" thickTop="1" x14ac:dyDescent="0.25">
      <c r="A21" s="216" t="s">
        <v>199</v>
      </c>
      <c r="B21" s="55"/>
      <c r="C21" s="189"/>
      <c r="D21" s="94"/>
      <c r="E21" s="94"/>
      <c r="F21" s="89"/>
      <c r="G21" s="89"/>
      <c r="H21" s="89"/>
      <c r="I21" s="162"/>
    </row>
    <row r="22" spans="1:9" s="2" customFormat="1" ht="49.9" customHeight="1" x14ac:dyDescent="0.25">
      <c r="A22" s="217"/>
      <c r="B22" s="55"/>
      <c r="C22" s="189"/>
      <c r="D22" s="94"/>
      <c r="E22" s="94"/>
      <c r="F22" s="89"/>
      <c r="G22" s="89"/>
      <c r="H22" s="89"/>
      <c r="I22" s="162"/>
    </row>
    <row r="23" spans="1:9" s="2" customFormat="1" ht="49.9" customHeight="1" x14ac:dyDescent="0.25">
      <c r="A23" s="217"/>
      <c r="B23" s="55"/>
      <c r="C23" s="189"/>
      <c r="D23" s="94"/>
      <c r="E23" s="94"/>
      <c r="F23" s="89"/>
      <c r="G23" s="89"/>
      <c r="H23" s="89"/>
      <c r="I23" s="162"/>
    </row>
    <row r="24" spans="1:9" s="2" customFormat="1" ht="49.9" customHeight="1" x14ac:dyDescent="0.25">
      <c r="A24" s="217"/>
      <c r="B24" s="53"/>
      <c r="C24" s="191"/>
      <c r="D24" s="96"/>
      <c r="E24" s="96"/>
      <c r="F24" s="86"/>
      <c r="G24" s="86"/>
      <c r="H24" s="86"/>
      <c r="I24" s="158"/>
    </row>
    <row r="25" spans="1:9" s="2" customFormat="1" ht="49.9" customHeight="1" thickBot="1" x14ac:dyDescent="0.3">
      <c r="A25" s="218"/>
      <c r="B25" s="54"/>
      <c r="C25" s="193"/>
      <c r="D25" s="95"/>
      <c r="E25" s="95"/>
      <c r="F25" s="88"/>
      <c r="G25" s="88"/>
      <c r="H25" s="88"/>
      <c r="I25" s="161"/>
    </row>
    <row r="26" spans="1:9" s="2" customFormat="1" ht="49.9" customHeight="1" thickTop="1" x14ac:dyDescent="0.25">
      <c r="A26" s="216" t="s">
        <v>199</v>
      </c>
      <c r="B26" s="55"/>
      <c r="C26" s="189"/>
      <c r="D26" s="94"/>
      <c r="E26" s="94"/>
      <c r="F26" s="89"/>
      <c r="G26" s="89"/>
      <c r="H26" s="89"/>
      <c r="I26" s="162"/>
    </row>
    <row r="27" spans="1:9" s="2" customFormat="1" ht="49.9" customHeight="1" x14ac:dyDescent="0.25">
      <c r="A27" s="217"/>
      <c r="B27" s="53"/>
      <c r="C27" s="191"/>
      <c r="D27" s="96"/>
      <c r="E27" s="96"/>
      <c r="F27" s="86"/>
      <c r="G27" s="86"/>
      <c r="H27" s="86"/>
      <c r="I27" s="158"/>
    </row>
    <row r="28" spans="1:9" s="2" customFormat="1" ht="49.9" customHeight="1" x14ac:dyDescent="0.25">
      <c r="A28" s="217"/>
      <c r="B28" s="53"/>
      <c r="C28" s="191"/>
      <c r="D28" s="96"/>
      <c r="E28" s="96"/>
      <c r="F28" s="86"/>
      <c r="G28" s="86"/>
      <c r="H28" s="86"/>
      <c r="I28" s="158"/>
    </row>
    <row r="29" spans="1:9" s="2" customFormat="1" ht="49.9" customHeight="1" x14ac:dyDescent="0.25">
      <c r="A29" s="217"/>
      <c r="B29" s="53"/>
      <c r="C29" s="191"/>
      <c r="D29" s="96"/>
      <c r="E29" s="96"/>
      <c r="F29" s="86"/>
      <c r="G29" s="86"/>
      <c r="H29" s="86"/>
      <c r="I29" s="158"/>
    </row>
    <row r="30" spans="1:9" s="2" customFormat="1" ht="49.9" customHeight="1" thickBot="1" x14ac:dyDescent="0.3">
      <c r="A30" s="218"/>
      <c r="B30" s="54"/>
      <c r="C30" s="193"/>
      <c r="D30" s="95"/>
      <c r="E30" s="95"/>
      <c r="F30" s="88"/>
      <c r="G30" s="88"/>
      <c r="H30" s="88"/>
      <c r="I30" s="161"/>
    </row>
    <row r="31" spans="1:9" ht="15.75" thickTop="1" x14ac:dyDescent="0.25">
      <c r="A31" s="105"/>
      <c r="B31" s="106"/>
      <c r="C31" s="107"/>
      <c r="D31" s="107"/>
      <c r="E31" s="107"/>
      <c r="F31" s="108"/>
      <c r="G31" s="108"/>
      <c r="H31" s="108"/>
      <c r="I31" s="108"/>
    </row>
  </sheetData>
  <sheetProtection selectLockedCells="1"/>
  <autoFilter ref="A5:I5" xr:uid="{64D3FEBD-0468-4772-8749-4C3E7E730355}"/>
  <mergeCells count="6">
    <mergeCell ref="A26:A30"/>
    <mergeCell ref="A4:I4"/>
    <mergeCell ref="A6:A10"/>
    <mergeCell ref="A11:A15"/>
    <mergeCell ref="A16:A20"/>
    <mergeCell ref="A21:A25"/>
  </mergeCells>
  <dataValidations count="2">
    <dataValidation type="list" allowBlank="1" showInputMessage="1" showErrorMessage="1" sqref="I6:I30 D6:D30" xr:uid="{14F785FC-D33C-4921-8862-063DCF51EF3D}">
      <formula1>OptionsBox</formula1>
    </dataValidation>
    <dataValidation type="list" allowBlank="1" showInputMessage="1" showErrorMessage="1" sqref="C6:C30" xr:uid="{08BF4F0C-65FC-48A3-AF67-A56C5A4569D1}">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NoVBA5">
    <tabColor rgb="FF92D050"/>
  </sheetPr>
  <dimension ref="A1:B123"/>
  <sheetViews>
    <sheetView showGridLines="0" zoomScale="85" zoomScaleNormal="85" workbookViewId="0">
      <pane ySplit="4" topLeftCell="A5" activePane="bottomLeft" state="frozen"/>
      <selection pane="bottomLeft" activeCell="A4" sqref="A4:B4"/>
    </sheetView>
  </sheetViews>
  <sheetFormatPr defaultColWidth="9.140625" defaultRowHeight="15" x14ac:dyDescent="0.25"/>
  <cols>
    <col min="1" max="1" width="23.42578125" style="11" customWidth="1"/>
    <col min="2" max="2" width="78.42578125" style="10" bestFit="1" customWidth="1"/>
    <col min="3" max="16384" width="9.140625" style="8"/>
  </cols>
  <sheetData>
    <row r="1" spans="1:2" s="82" customFormat="1" x14ac:dyDescent="0.25">
      <c r="A1" s="243"/>
      <c r="B1" s="243"/>
    </row>
    <row r="2" spans="1:2" s="82" customFormat="1" x14ac:dyDescent="0.25">
      <c r="A2" s="243"/>
      <c r="B2" s="243"/>
    </row>
    <row r="3" spans="1:2" s="83" customFormat="1" ht="15.75" thickBot="1" x14ac:dyDescent="0.3">
      <c r="A3" s="57"/>
      <c r="B3" s="57"/>
    </row>
    <row r="4" spans="1:2" s="82" customFormat="1" ht="19.5" thickTop="1" thickBot="1" x14ac:dyDescent="0.3">
      <c r="A4" s="219" t="s">
        <v>144</v>
      </c>
      <c r="B4" s="221"/>
    </row>
    <row r="5" spans="1:2" ht="15.75" thickTop="1" x14ac:dyDescent="0.25">
      <c r="A5" s="244" t="s">
        <v>379</v>
      </c>
      <c r="B5" s="245"/>
    </row>
    <row r="6" spans="1:2" ht="15.75" x14ac:dyDescent="0.25">
      <c r="A6" s="58" t="s">
        <v>131</v>
      </c>
      <c r="B6" s="59" t="s">
        <v>380</v>
      </c>
    </row>
    <row r="7" spans="1:2" ht="30" x14ac:dyDescent="0.25">
      <c r="A7" s="58" t="s">
        <v>131</v>
      </c>
      <c r="B7" s="59" t="s">
        <v>381</v>
      </c>
    </row>
    <row r="8" spans="1:2" ht="30" x14ac:dyDescent="0.25">
      <c r="A8" s="58" t="s">
        <v>132</v>
      </c>
      <c r="B8" s="59" t="s">
        <v>382</v>
      </c>
    </row>
    <row r="9" spans="1:2" ht="30" x14ac:dyDescent="0.25">
      <c r="A9" s="58" t="s">
        <v>133</v>
      </c>
      <c r="B9" s="59" t="s">
        <v>383</v>
      </c>
    </row>
    <row r="10" spans="1:2" ht="15.75" x14ac:dyDescent="0.25">
      <c r="A10" s="58" t="s">
        <v>133</v>
      </c>
      <c r="B10" s="59" t="s">
        <v>129</v>
      </c>
    </row>
    <row r="11" spans="1:2" ht="30.75" thickBot="1" x14ac:dyDescent="0.3">
      <c r="A11" s="60" t="s">
        <v>134</v>
      </c>
      <c r="B11" s="61" t="s">
        <v>130</v>
      </c>
    </row>
    <row r="12" spans="1:2" ht="16.5" thickTop="1" thickBot="1" x14ac:dyDescent="0.3">
      <c r="A12" s="62"/>
      <c r="B12" s="63"/>
    </row>
    <row r="13" spans="1:2" ht="15.75" thickTop="1" x14ac:dyDescent="0.25">
      <c r="A13" s="235" t="s">
        <v>121</v>
      </c>
      <c r="B13" s="236"/>
    </row>
    <row r="14" spans="1:2" x14ac:dyDescent="0.25">
      <c r="A14" s="246" t="s">
        <v>35</v>
      </c>
      <c r="B14" s="247"/>
    </row>
    <row r="15" spans="1:2" x14ac:dyDescent="0.25">
      <c r="A15" s="64" t="s">
        <v>384</v>
      </c>
      <c r="B15" s="59" t="s">
        <v>5</v>
      </c>
    </row>
    <row r="16" spans="1:2" ht="30" x14ac:dyDescent="0.25">
      <c r="A16" s="64" t="s">
        <v>385</v>
      </c>
      <c r="B16" s="59" t="s">
        <v>6</v>
      </c>
    </row>
    <row r="17" spans="1:2" ht="30" x14ac:dyDescent="0.25">
      <c r="A17" s="64" t="s">
        <v>25</v>
      </c>
      <c r="B17" s="59" t="s">
        <v>7</v>
      </c>
    </row>
    <row r="18" spans="1:2" x14ac:dyDescent="0.25">
      <c r="A18" s="64" t="s">
        <v>26</v>
      </c>
      <c r="B18" s="59" t="s">
        <v>8</v>
      </c>
    </row>
    <row r="19" spans="1:2" ht="30" x14ac:dyDescent="0.25">
      <c r="A19" s="64" t="s">
        <v>27</v>
      </c>
      <c r="B19" s="59" t="s">
        <v>9</v>
      </c>
    </row>
    <row r="20" spans="1:2" x14ac:dyDescent="0.25">
      <c r="A20" s="64" t="s">
        <v>386</v>
      </c>
      <c r="B20" s="59" t="s">
        <v>10</v>
      </c>
    </row>
    <row r="21" spans="1:2" ht="30" x14ac:dyDescent="0.25">
      <c r="A21" s="64" t="s">
        <v>28</v>
      </c>
      <c r="B21" s="59" t="s">
        <v>11</v>
      </c>
    </row>
    <row r="22" spans="1:2" x14ac:dyDescent="0.25">
      <c r="A22" s="64" t="s">
        <v>387</v>
      </c>
      <c r="B22" s="59" t="s">
        <v>12</v>
      </c>
    </row>
    <row r="23" spans="1:2" x14ac:dyDescent="0.25">
      <c r="A23" s="64" t="s">
        <v>29</v>
      </c>
      <c r="B23" s="59" t="s">
        <v>13</v>
      </c>
    </row>
    <row r="24" spans="1:2" ht="30" x14ac:dyDescent="0.25">
      <c r="A24" s="64" t="s">
        <v>389</v>
      </c>
      <c r="B24" s="59" t="s">
        <v>14</v>
      </c>
    </row>
    <row r="25" spans="1:2" ht="30" x14ac:dyDescent="0.25">
      <c r="A25" s="64" t="s">
        <v>30</v>
      </c>
      <c r="B25" s="59" t="s">
        <v>15</v>
      </c>
    </row>
    <row r="26" spans="1:2" ht="30" x14ac:dyDescent="0.25">
      <c r="A26" s="64" t="s">
        <v>31</v>
      </c>
      <c r="B26" s="59" t="s">
        <v>16</v>
      </c>
    </row>
    <row r="27" spans="1:2" ht="30" x14ac:dyDescent="0.25">
      <c r="A27" s="64" t="s">
        <v>388</v>
      </c>
      <c r="B27" s="59" t="s">
        <v>17</v>
      </c>
    </row>
    <row r="28" spans="1:2" ht="30" x14ac:dyDescent="0.25">
      <c r="A28" s="64" t="s">
        <v>390</v>
      </c>
      <c r="B28" s="59" t="s">
        <v>18</v>
      </c>
    </row>
    <row r="29" spans="1:2" ht="30" x14ac:dyDescent="0.25">
      <c r="A29" s="64" t="s">
        <v>391</v>
      </c>
      <c r="B29" s="59" t="s">
        <v>34</v>
      </c>
    </row>
    <row r="30" spans="1:2" x14ac:dyDescent="0.25">
      <c r="A30" s="64" t="s">
        <v>0</v>
      </c>
      <c r="B30" s="59" t="s">
        <v>19</v>
      </c>
    </row>
    <row r="31" spans="1:2" ht="30" x14ac:dyDescent="0.25">
      <c r="A31" s="64" t="s">
        <v>392</v>
      </c>
      <c r="B31" s="59" t="s">
        <v>20</v>
      </c>
    </row>
    <row r="32" spans="1:2" ht="30" x14ac:dyDescent="0.25">
      <c r="A32" s="64" t="s">
        <v>32</v>
      </c>
      <c r="B32" s="59" t="s">
        <v>21</v>
      </c>
    </row>
    <row r="33" spans="1:2" ht="30" x14ac:dyDescent="0.25">
      <c r="A33" s="64" t="s">
        <v>393</v>
      </c>
      <c r="B33" s="59" t="s">
        <v>22</v>
      </c>
    </row>
    <row r="34" spans="1:2" ht="30" x14ac:dyDescent="0.25">
      <c r="A34" s="64" t="s">
        <v>394</v>
      </c>
      <c r="B34" s="59" t="s">
        <v>23</v>
      </c>
    </row>
    <row r="35" spans="1:2" ht="30" x14ac:dyDescent="0.25">
      <c r="A35" s="64" t="s">
        <v>395</v>
      </c>
      <c r="B35" s="59" t="s">
        <v>24</v>
      </c>
    </row>
    <row r="36" spans="1:2" ht="15.75" thickBot="1" x14ac:dyDescent="0.3">
      <c r="A36" s="65"/>
      <c r="B36" s="66"/>
    </row>
    <row r="37" spans="1:2" ht="15.75" thickTop="1" x14ac:dyDescent="0.25">
      <c r="A37" s="233" t="s">
        <v>36</v>
      </c>
      <c r="B37" s="234"/>
    </row>
    <row r="38" spans="1:2" ht="15.75" thickBot="1" x14ac:dyDescent="0.3">
      <c r="A38" s="67" t="s">
        <v>396</v>
      </c>
      <c r="B38" s="61" t="s">
        <v>33</v>
      </c>
    </row>
    <row r="39" spans="1:2" ht="16.5" thickTop="1" thickBot="1" x14ac:dyDescent="0.3">
      <c r="A39" s="62"/>
      <c r="B39" s="63"/>
    </row>
    <row r="40" spans="1:2" ht="15.75" thickTop="1" x14ac:dyDescent="0.25">
      <c r="A40" s="235" t="s">
        <v>122</v>
      </c>
      <c r="B40" s="236"/>
    </row>
    <row r="41" spans="1:2" s="12" customFormat="1" x14ac:dyDescent="0.25">
      <c r="A41" s="231" t="s">
        <v>125</v>
      </c>
      <c r="B41" s="232"/>
    </row>
    <row r="42" spans="1:2" x14ac:dyDescent="0.25">
      <c r="A42" s="68" t="s">
        <v>91</v>
      </c>
      <c r="B42" s="59" t="s">
        <v>87</v>
      </c>
    </row>
    <row r="43" spans="1:2" x14ac:dyDescent="0.25">
      <c r="A43" s="68" t="s">
        <v>397</v>
      </c>
      <c r="B43" s="59" t="s">
        <v>88</v>
      </c>
    </row>
    <row r="44" spans="1:2" ht="30" x14ac:dyDescent="0.25">
      <c r="A44" s="68" t="s">
        <v>398</v>
      </c>
      <c r="B44" s="59" t="s">
        <v>89</v>
      </c>
    </row>
    <row r="45" spans="1:2" x14ac:dyDescent="0.25">
      <c r="A45" s="64" t="s">
        <v>75</v>
      </c>
      <c r="B45" s="69" t="s">
        <v>37</v>
      </c>
    </row>
    <row r="46" spans="1:2" x14ac:dyDescent="0.25">
      <c r="A46" s="64" t="s">
        <v>384</v>
      </c>
      <c r="B46" s="69" t="s">
        <v>38</v>
      </c>
    </row>
    <row r="47" spans="1:2" x14ac:dyDescent="0.25">
      <c r="A47" s="64" t="s">
        <v>74</v>
      </c>
      <c r="B47" s="69" t="s">
        <v>39</v>
      </c>
    </row>
    <row r="48" spans="1:2" ht="30" x14ac:dyDescent="0.25">
      <c r="A48" s="64" t="s">
        <v>399</v>
      </c>
      <c r="B48" s="69" t="s">
        <v>40</v>
      </c>
    </row>
    <row r="49" spans="1:2" x14ac:dyDescent="0.25">
      <c r="A49" s="64" t="s">
        <v>73</v>
      </c>
      <c r="B49" s="69" t="s">
        <v>41</v>
      </c>
    </row>
    <row r="50" spans="1:2" x14ac:dyDescent="0.25">
      <c r="A50" s="64" t="s">
        <v>72</v>
      </c>
      <c r="B50" s="69" t="s">
        <v>42</v>
      </c>
    </row>
    <row r="51" spans="1:2" ht="30" x14ac:dyDescent="0.25">
      <c r="A51" s="64" t="s">
        <v>71</v>
      </c>
      <c r="B51" s="69" t="s">
        <v>43</v>
      </c>
    </row>
    <row r="52" spans="1:2" x14ac:dyDescent="0.25">
      <c r="A52" s="64" t="s">
        <v>70</v>
      </c>
      <c r="B52" s="69" t="s">
        <v>44</v>
      </c>
    </row>
    <row r="53" spans="1:2" x14ac:dyDescent="0.25">
      <c r="A53" s="64" t="s">
        <v>2</v>
      </c>
      <c r="B53" s="69" t="s">
        <v>45</v>
      </c>
    </row>
    <row r="54" spans="1:2" x14ac:dyDescent="0.25">
      <c r="A54" s="64" t="s">
        <v>69</v>
      </c>
      <c r="B54" s="69" t="s">
        <v>46</v>
      </c>
    </row>
    <row r="55" spans="1:2" x14ac:dyDescent="0.25">
      <c r="A55" s="64" t="s">
        <v>68</v>
      </c>
      <c r="B55" s="69" t="s">
        <v>47</v>
      </c>
    </row>
    <row r="56" spans="1:2" ht="30" x14ac:dyDescent="0.25">
      <c r="A56" s="64" t="s">
        <v>67</v>
      </c>
      <c r="B56" s="69" t="s">
        <v>48</v>
      </c>
    </row>
    <row r="57" spans="1:2" x14ac:dyDescent="0.25">
      <c r="A57" s="64" t="s">
        <v>66</v>
      </c>
      <c r="B57" s="69" t="s">
        <v>49</v>
      </c>
    </row>
    <row r="58" spans="1:2" ht="22.5" customHeight="1" x14ac:dyDescent="0.25">
      <c r="A58" s="64" t="s">
        <v>100</v>
      </c>
      <c r="B58" s="69" t="s">
        <v>50</v>
      </c>
    </row>
    <row r="59" spans="1:2" ht="30" x14ac:dyDescent="0.25">
      <c r="A59" s="64" t="s">
        <v>65</v>
      </c>
      <c r="B59" s="69" t="s">
        <v>51</v>
      </c>
    </row>
    <row r="60" spans="1:2" ht="26.25" customHeight="1" x14ac:dyDescent="0.25">
      <c r="A60" s="64" t="s">
        <v>64</v>
      </c>
      <c r="B60" s="69" t="s">
        <v>52</v>
      </c>
    </row>
    <row r="61" spans="1:2" ht="30" x14ac:dyDescent="0.25">
      <c r="A61" s="64" t="s">
        <v>63</v>
      </c>
      <c r="B61" s="69" t="s">
        <v>53</v>
      </c>
    </row>
    <row r="62" spans="1:2" x14ac:dyDescent="0.25">
      <c r="A62" s="64" t="s">
        <v>62</v>
      </c>
      <c r="B62" s="69" t="s">
        <v>54</v>
      </c>
    </row>
    <row r="63" spans="1:2" x14ac:dyDescent="0.25">
      <c r="A63" s="64" t="s">
        <v>99</v>
      </c>
      <c r="B63" s="69" t="s">
        <v>55</v>
      </c>
    </row>
    <row r="64" spans="1:2" ht="30" x14ac:dyDescent="0.25">
      <c r="A64" s="64" t="s">
        <v>400</v>
      </c>
      <c r="B64" s="69" t="s">
        <v>60</v>
      </c>
    </row>
    <row r="65" spans="1:2" ht="45" x14ac:dyDescent="0.25">
      <c r="A65" s="70" t="s">
        <v>401</v>
      </c>
      <c r="B65" s="69" t="s">
        <v>59</v>
      </c>
    </row>
    <row r="66" spans="1:2" ht="30" x14ac:dyDescent="0.25">
      <c r="A66" s="71" t="s">
        <v>61</v>
      </c>
      <c r="B66" s="72" t="s">
        <v>56</v>
      </c>
    </row>
    <row r="67" spans="1:2" ht="30" x14ac:dyDescent="0.25">
      <c r="A67" s="64" t="s">
        <v>98</v>
      </c>
      <c r="B67" s="69" t="s">
        <v>57</v>
      </c>
    </row>
    <row r="68" spans="1:2" ht="30.75" thickBot="1" x14ac:dyDescent="0.3">
      <c r="A68" s="73" t="s">
        <v>97</v>
      </c>
      <c r="B68" s="74" t="s">
        <v>58</v>
      </c>
    </row>
    <row r="69" spans="1:2" ht="16.5" thickTop="1" thickBot="1" x14ac:dyDescent="0.3">
      <c r="A69" s="75"/>
      <c r="B69" s="76"/>
    </row>
    <row r="70" spans="1:2" ht="15.75" thickTop="1" x14ac:dyDescent="0.25">
      <c r="A70" s="233" t="s">
        <v>83</v>
      </c>
      <c r="B70" s="234"/>
    </row>
    <row r="71" spans="1:2" ht="30" x14ac:dyDescent="0.25">
      <c r="A71" s="68" t="s">
        <v>93</v>
      </c>
      <c r="B71" s="59" t="s">
        <v>76</v>
      </c>
    </row>
    <row r="72" spans="1:2" x14ac:dyDescent="0.25">
      <c r="A72" s="68" t="s">
        <v>1</v>
      </c>
      <c r="B72" s="59" t="s">
        <v>77</v>
      </c>
    </row>
    <row r="73" spans="1:2" x14ac:dyDescent="0.25">
      <c r="A73" s="68" t="s">
        <v>85</v>
      </c>
      <c r="B73" s="59" t="s">
        <v>78</v>
      </c>
    </row>
    <row r="74" spans="1:2" s="12" customFormat="1" x14ac:dyDescent="0.25">
      <c r="A74" s="68" t="s">
        <v>84</v>
      </c>
      <c r="B74" s="59" t="s">
        <v>79</v>
      </c>
    </row>
    <row r="75" spans="1:2" x14ac:dyDescent="0.25">
      <c r="A75" s="68" t="s">
        <v>94</v>
      </c>
      <c r="B75" s="59" t="s">
        <v>80</v>
      </c>
    </row>
    <row r="76" spans="1:2" x14ac:dyDescent="0.25">
      <c r="A76" s="68" t="s">
        <v>86</v>
      </c>
      <c r="B76" s="59" t="s">
        <v>90</v>
      </c>
    </row>
    <row r="77" spans="1:2" x14ac:dyDescent="0.25">
      <c r="A77" s="68" t="s">
        <v>95</v>
      </c>
      <c r="B77" s="59" t="s">
        <v>81</v>
      </c>
    </row>
    <row r="78" spans="1:2" ht="30.75" thickBot="1" x14ac:dyDescent="0.3">
      <c r="A78" s="77" t="s">
        <v>96</v>
      </c>
      <c r="B78" s="61" t="s">
        <v>82</v>
      </c>
    </row>
    <row r="79" spans="1:2" ht="16.5" thickTop="1" thickBot="1" x14ac:dyDescent="0.3">
      <c r="A79" s="75"/>
      <c r="B79" s="76"/>
    </row>
    <row r="80" spans="1:2" ht="15.75" thickTop="1" x14ac:dyDescent="0.25">
      <c r="A80" s="233" t="s">
        <v>123</v>
      </c>
      <c r="B80" s="234"/>
    </row>
    <row r="81" spans="1:2" x14ac:dyDescent="0.25">
      <c r="A81" s="237" t="s">
        <v>402</v>
      </c>
      <c r="B81" s="238"/>
    </row>
    <row r="82" spans="1:2" x14ac:dyDescent="0.25">
      <c r="A82" s="237" t="s">
        <v>403</v>
      </c>
      <c r="B82" s="238"/>
    </row>
    <row r="83" spans="1:2" ht="15.75" thickBot="1" x14ac:dyDescent="0.3">
      <c r="A83" s="239" t="s">
        <v>92</v>
      </c>
      <c r="B83" s="240"/>
    </row>
    <row r="84" spans="1:2" ht="15.75" thickTop="1" x14ac:dyDescent="0.25">
      <c r="A84" s="75"/>
      <c r="B84" s="76"/>
    </row>
    <row r="85" spans="1:2" ht="15.75" thickBot="1" x14ac:dyDescent="0.3">
      <c r="A85" s="75"/>
      <c r="B85" s="76"/>
    </row>
    <row r="86" spans="1:2" ht="15.75" thickTop="1" x14ac:dyDescent="0.25">
      <c r="A86" s="235" t="s">
        <v>126</v>
      </c>
      <c r="B86" s="236"/>
    </row>
    <row r="87" spans="1:2" x14ac:dyDescent="0.25">
      <c r="A87" s="231" t="s">
        <v>35</v>
      </c>
      <c r="B87" s="232"/>
    </row>
    <row r="88" spans="1:2" ht="30" x14ac:dyDescent="0.25">
      <c r="A88" s="68" t="s">
        <v>108</v>
      </c>
      <c r="B88" s="59" t="s">
        <v>101</v>
      </c>
    </row>
    <row r="89" spans="1:2" x14ac:dyDescent="0.25">
      <c r="A89" s="68" t="s">
        <v>109</v>
      </c>
      <c r="B89" s="59" t="s">
        <v>102</v>
      </c>
    </row>
    <row r="90" spans="1:2" x14ac:dyDescent="0.25">
      <c r="A90" s="68" t="s">
        <v>110</v>
      </c>
      <c r="B90" s="59" t="s">
        <v>103</v>
      </c>
    </row>
    <row r="91" spans="1:2" ht="45" x14ac:dyDescent="0.25">
      <c r="A91" s="68" t="s">
        <v>111</v>
      </c>
      <c r="B91" s="59" t="s">
        <v>104</v>
      </c>
    </row>
    <row r="92" spans="1:2" ht="45.75" thickBot="1" x14ac:dyDescent="0.3">
      <c r="A92" s="77" t="s">
        <v>113</v>
      </c>
      <c r="B92" s="61" t="s">
        <v>105</v>
      </c>
    </row>
    <row r="93" spans="1:2" ht="16.5" thickTop="1" thickBot="1" x14ac:dyDescent="0.3">
      <c r="A93" s="78"/>
      <c r="B93" s="79"/>
    </row>
    <row r="94" spans="1:2" ht="15.75" thickTop="1" x14ac:dyDescent="0.25">
      <c r="A94" s="233" t="s">
        <v>36</v>
      </c>
      <c r="B94" s="234"/>
    </row>
    <row r="95" spans="1:2" x14ac:dyDescent="0.25">
      <c r="A95" s="64" t="s">
        <v>404</v>
      </c>
      <c r="B95" s="69" t="s">
        <v>106</v>
      </c>
    </row>
    <row r="96" spans="1:2" ht="15.75" thickBot="1" x14ac:dyDescent="0.3">
      <c r="A96" s="67" t="s">
        <v>112</v>
      </c>
      <c r="B96" s="80" t="s">
        <v>107</v>
      </c>
    </row>
    <row r="97" spans="1:2" ht="16.5" thickTop="1" thickBot="1" x14ac:dyDescent="0.3">
      <c r="A97" s="75"/>
      <c r="B97" s="76"/>
    </row>
    <row r="98" spans="1:2" s="12" customFormat="1" ht="15.75" thickTop="1" x14ac:dyDescent="0.25">
      <c r="A98" s="235" t="s">
        <v>124</v>
      </c>
      <c r="B98" s="236"/>
    </row>
    <row r="99" spans="1:2" ht="30" x14ac:dyDescent="0.25">
      <c r="A99" s="70" t="s">
        <v>118</v>
      </c>
      <c r="B99" s="81" t="s">
        <v>115</v>
      </c>
    </row>
    <row r="100" spans="1:2" ht="30" x14ac:dyDescent="0.25">
      <c r="A100" s="68" t="s">
        <v>119</v>
      </c>
      <c r="B100" s="59" t="s">
        <v>116</v>
      </c>
    </row>
    <row r="101" spans="1:2" ht="30.75" thickBot="1" x14ac:dyDescent="0.3">
      <c r="A101" s="77" t="s">
        <v>120</v>
      </c>
      <c r="B101" s="61" t="s">
        <v>117</v>
      </c>
    </row>
    <row r="102" spans="1:2" ht="16.5" thickTop="1" thickBot="1" x14ac:dyDescent="0.3"/>
    <row r="103" spans="1:2" ht="15.75" thickTop="1" x14ac:dyDescent="0.25">
      <c r="A103" s="235" t="s">
        <v>161</v>
      </c>
      <c r="B103" s="236"/>
    </row>
    <row r="104" spans="1:2" x14ac:dyDescent="0.25">
      <c r="A104" s="231" t="s">
        <v>163</v>
      </c>
      <c r="B104" s="232"/>
    </row>
    <row r="105" spans="1:2" x14ac:dyDescent="0.25">
      <c r="A105" s="68" t="s">
        <v>158</v>
      </c>
      <c r="B105" s="59" t="s">
        <v>166</v>
      </c>
    </row>
    <row r="106" spans="1:2" x14ac:dyDescent="0.25">
      <c r="A106" s="68" t="s">
        <v>157</v>
      </c>
      <c r="B106" s="59" t="s">
        <v>167</v>
      </c>
    </row>
    <row r="107" spans="1:2" ht="30" x14ac:dyDescent="0.25">
      <c r="A107" s="68" t="s">
        <v>165</v>
      </c>
      <c r="B107" s="59" t="s">
        <v>168</v>
      </c>
    </row>
    <row r="108" spans="1:2" ht="30" x14ac:dyDescent="0.25">
      <c r="A108" s="68" t="s">
        <v>159</v>
      </c>
      <c r="B108" s="59" t="s">
        <v>101</v>
      </c>
    </row>
    <row r="109" spans="1:2" ht="16.5" customHeight="1" x14ac:dyDescent="0.25">
      <c r="A109" s="68" t="s">
        <v>170</v>
      </c>
      <c r="B109" s="59" t="s">
        <v>171</v>
      </c>
    </row>
    <row r="110" spans="1:2" x14ac:dyDescent="0.25">
      <c r="A110" s="68" t="s">
        <v>164</v>
      </c>
      <c r="B110" s="59" t="s">
        <v>169</v>
      </c>
    </row>
    <row r="111" spans="1:2" x14ac:dyDescent="0.25">
      <c r="A111" s="68" t="s">
        <v>160</v>
      </c>
      <c r="B111" s="59" t="s">
        <v>162</v>
      </c>
    </row>
    <row r="112" spans="1:2" x14ac:dyDescent="0.25">
      <c r="A112" s="241" t="s">
        <v>35</v>
      </c>
      <c r="B112" s="242"/>
    </row>
    <row r="113" spans="1:2" x14ac:dyDescent="0.25">
      <c r="A113" s="68" t="s">
        <v>173</v>
      </c>
      <c r="B113" s="59" t="s">
        <v>183</v>
      </c>
    </row>
    <row r="114" spans="1:2" ht="30" x14ac:dyDescent="0.25">
      <c r="A114" s="68" t="s">
        <v>174</v>
      </c>
      <c r="B114" s="59" t="s">
        <v>181</v>
      </c>
    </row>
    <row r="115" spans="1:2" ht="30" x14ac:dyDescent="0.25">
      <c r="A115" s="68" t="s">
        <v>172</v>
      </c>
      <c r="B115" s="59" t="s">
        <v>182</v>
      </c>
    </row>
    <row r="116" spans="1:2" x14ac:dyDescent="0.25">
      <c r="A116" s="68" t="s">
        <v>175</v>
      </c>
      <c r="B116" s="59" t="s">
        <v>184</v>
      </c>
    </row>
    <row r="117" spans="1:2" x14ac:dyDescent="0.25">
      <c r="A117" s="68" t="s">
        <v>176</v>
      </c>
      <c r="B117" s="59" t="s">
        <v>180</v>
      </c>
    </row>
    <row r="118" spans="1:2" x14ac:dyDescent="0.25">
      <c r="A118" s="68" t="s">
        <v>186</v>
      </c>
      <c r="B118" s="59" t="s">
        <v>187</v>
      </c>
    </row>
    <row r="119" spans="1:2" x14ac:dyDescent="0.25">
      <c r="A119" s="231" t="s">
        <v>178</v>
      </c>
      <c r="B119" s="232"/>
    </row>
    <row r="120" spans="1:2" x14ac:dyDescent="0.25">
      <c r="A120" s="68" t="s">
        <v>177</v>
      </c>
      <c r="B120" s="59" t="s">
        <v>179</v>
      </c>
    </row>
    <row r="121" spans="1:2" x14ac:dyDescent="0.25">
      <c r="A121" s="68" t="s">
        <v>185</v>
      </c>
      <c r="B121" s="59" t="s">
        <v>188</v>
      </c>
    </row>
    <row r="122" spans="1:2" x14ac:dyDescent="0.25">
      <c r="A122" s="241" t="s">
        <v>191</v>
      </c>
      <c r="B122" s="242"/>
    </row>
    <row r="123" spans="1:2" x14ac:dyDescent="0.25">
      <c r="A123" s="68" t="s">
        <v>189</v>
      </c>
      <c r="B123" s="59" t="s">
        <v>190</v>
      </c>
    </row>
  </sheetData>
  <sheetProtection selectLockedCells="1"/>
  <customSheetViews>
    <customSheetView guid="{6C137B85-3270-437C-B86E-CC148FEC341C}" topLeftCell="A53">
      <selection activeCell="F73" sqref="F73"/>
      <pageMargins left="0.7" right="0.7" top="0.75" bottom="0.75" header="0.3" footer="0.3"/>
      <pageSetup orientation="portrait" r:id="rId1"/>
    </customSheetView>
    <customSheetView guid="{5300802C-06F6-48C4-8EB0-5E17CF4667C7}">
      <selection activeCell="B32" sqref="B32"/>
      <pageMargins left="0.7" right="0.7" top="0.75" bottom="0.75" header="0.3" footer="0.3"/>
    </customSheetView>
    <customSheetView guid="{49CAB8E7-4385-469E-B2A4-A8B316B4C285}">
      <selection activeCell="B32" sqref="B32"/>
      <pageMargins left="0.7" right="0.7" top="0.75" bottom="0.75" header="0.3" footer="0.3"/>
      <pageSetup orientation="landscape" r:id="rId2"/>
    </customSheetView>
  </customSheetViews>
  <mergeCells count="22">
    <mergeCell ref="A122:B122"/>
    <mergeCell ref="A40:B40"/>
    <mergeCell ref="A41:B41"/>
    <mergeCell ref="A1:B2"/>
    <mergeCell ref="A4:B4"/>
    <mergeCell ref="A5:B5"/>
    <mergeCell ref="A13:B13"/>
    <mergeCell ref="A14:B14"/>
    <mergeCell ref="A37:B37"/>
    <mergeCell ref="A119:B119"/>
    <mergeCell ref="A103:B103"/>
    <mergeCell ref="A104:B104"/>
    <mergeCell ref="A112:B112"/>
    <mergeCell ref="A70:B70"/>
    <mergeCell ref="A80:B80"/>
    <mergeCell ref="A86:B86"/>
    <mergeCell ref="A87:B87"/>
    <mergeCell ref="A94:B94"/>
    <mergeCell ref="A98:B98"/>
    <mergeCell ref="A81:B81"/>
    <mergeCell ref="A82:B82"/>
    <mergeCell ref="A83:B83"/>
  </mergeCells>
  <pageMargins left="0.7" right="0.7" top="0.75" bottom="0.75" header="0.3" footer="0.3"/>
  <pageSetup scale="95" fitToHeight="5" orientation="portrait" r:id="rId3"/>
  <headerFooter>
    <oddFooter>&amp;CPage &amp;P of &amp;N</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NoVBA6">
    <tabColor indexed="49"/>
    <pageSetUpPr fitToPage="1"/>
  </sheetPr>
  <dimension ref="A1:E23"/>
  <sheetViews>
    <sheetView zoomScaleNormal="100" workbookViewId="0">
      <pane ySplit="1" topLeftCell="A2" activePane="bottomLeft" state="frozen"/>
      <selection pane="bottomLeft" activeCell="C16" sqref="C16"/>
    </sheetView>
  </sheetViews>
  <sheetFormatPr defaultColWidth="9.140625" defaultRowHeight="12.75" x14ac:dyDescent="0.2"/>
  <cols>
    <col min="1" max="1" width="12" style="13" customWidth="1"/>
    <col min="2" max="2" width="106" style="13" customWidth="1"/>
    <col min="3" max="3" width="11.7109375" style="13" bestFit="1" customWidth="1"/>
    <col min="4" max="4" width="12.7109375" style="13" bestFit="1" customWidth="1"/>
    <col min="5" max="5" width="12.5703125" style="13" bestFit="1" customWidth="1"/>
    <col min="6" max="16384" width="9.140625" style="13"/>
  </cols>
  <sheetData>
    <row r="1" spans="1:5" ht="42.75" customHeight="1" x14ac:dyDescent="0.2">
      <c r="B1" s="19" t="s">
        <v>361</v>
      </c>
      <c r="C1" s="34" t="s">
        <v>148</v>
      </c>
      <c r="D1" s="99" t="s">
        <v>425</v>
      </c>
    </row>
    <row r="2" spans="1:5" x14ac:dyDescent="0.2">
      <c r="B2" s="173"/>
    </row>
    <row r="3" spans="1:5" s="15" customFormat="1" ht="15" customHeight="1" x14ac:dyDescent="0.25">
      <c r="A3" s="176"/>
      <c r="B3" s="176" t="s">
        <v>192</v>
      </c>
      <c r="C3" s="183" t="s">
        <v>429</v>
      </c>
      <c r="D3" s="183" t="s">
        <v>421</v>
      </c>
      <c r="E3" s="183" t="s">
        <v>422</v>
      </c>
    </row>
    <row r="4" spans="1:5" s="15" customFormat="1" x14ac:dyDescent="0.2">
      <c r="A4" s="174">
        <v>1</v>
      </c>
      <c r="B4" s="175" t="s">
        <v>413</v>
      </c>
      <c r="C4" s="200" t="s">
        <v>377</v>
      </c>
      <c r="D4" s="184">
        <v>44342</v>
      </c>
      <c r="E4" s="184">
        <v>44354</v>
      </c>
    </row>
    <row r="5" spans="1:5" s="15" customFormat="1" ht="76.5" x14ac:dyDescent="0.25">
      <c r="A5" s="174">
        <v>2</v>
      </c>
      <c r="B5" s="177" t="s">
        <v>420</v>
      </c>
      <c r="C5" s="200" t="s">
        <v>377</v>
      </c>
      <c r="D5" s="184">
        <v>44342</v>
      </c>
      <c r="E5" s="184">
        <v>44354</v>
      </c>
    </row>
    <row r="6" spans="1:5" s="15" customFormat="1" x14ac:dyDescent="0.25">
      <c r="A6" s="174">
        <v>3</v>
      </c>
      <c r="B6" s="178" t="s">
        <v>414</v>
      </c>
      <c r="C6" s="200" t="s">
        <v>377</v>
      </c>
      <c r="D6" s="184">
        <v>44342</v>
      </c>
      <c r="E6" s="184">
        <v>44354</v>
      </c>
    </row>
    <row r="7" spans="1:5" s="15" customFormat="1" x14ac:dyDescent="0.25">
      <c r="A7" s="174">
        <v>4</v>
      </c>
      <c r="B7" s="178" t="s">
        <v>417</v>
      </c>
      <c r="C7" s="200" t="s">
        <v>377</v>
      </c>
      <c r="D7" s="184">
        <v>44342</v>
      </c>
      <c r="E7" s="184">
        <v>44354</v>
      </c>
    </row>
    <row r="8" spans="1:5" s="15" customFormat="1" x14ac:dyDescent="0.25">
      <c r="A8" s="174">
        <v>5</v>
      </c>
      <c r="B8" s="178" t="s">
        <v>416</v>
      </c>
      <c r="C8" s="200" t="s">
        <v>377</v>
      </c>
      <c r="D8" s="184">
        <v>44342</v>
      </c>
      <c r="E8" s="184">
        <v>44354</v>
      </c>
    </row>
    <row r="9" spans="1:5" s="15" customFormat="1" x14ac:dyDescent="0.25">
      <c r="A9" s="174">
        <v>6</v>
      </c>
      <c r="B9" s="178" t="s">
        <v>415</v>
      </c>
      <c r="C9" s="200" t="s">
        <v>377</v>
      </c>
      <c r="D9" s="184">
        <v>44342</v>
      </c>
      <c r="E9" s="184">
        <v>44354</v>
      </c>
    </row>
    <row r="10" spans="1:5" s="15" customFormat="1" x14ac:dyDescent="0.25">
      <c r="A10" s="174">
        <v>7</v>
      </c>
      <c r="B10" s="176" t="s">
        <v>418</v>
      </c>
      <c r="C10" s="200" t="s">
        <v>377</v>
      </c>
      <c r="D10" s="184">
        <v>44342</v>
      </c>
      <c r="E10" s="184">
        <v>44354</v>
      </c>
    </row>
    <row r="11" spans="1:5" s="15" customFormat="1" ht="25.5" x14ac:dyDescent="0.25">
      <c r="A11" s="174">
        <v>8</v>
      </c>
      <c r="B11" s="179" t="s">
        <v>419</v>
      </c>
      <c r="C11" s="200" t="s">
        <v>377</v>
      </c>
      <c r="D11" s="184">
        <v>44342</v>
      </c>
      <c r="E11" s="184">
        <v>44354</v>
      </c>
    </row>
    <row r="12" spans="1:5" s="15" customFormat="1" x14ac:dyDescent="0.25">
      <c r="A12" s="174">
        <v>9</v>
      </c>
      <c r="B12" s="179"/>
      <c r="C12" s="199"/>
      <c r="D12" s="183"/>
      <c r="E12" s="183"/>
    </row>
    <row r="13" spans="1:5" s="15" customFormat="1" x14ac:dyDescent="0.25">
      <c r="A13" s="174">
        <v>10</v>
      </c>
      <c r="B13" s="179"/>
      <c r="C13" s="199"/>
      <c r="D13" s="183"/>
      <c r="E13" s="183"/>
    </row>
    <row r="14" spans="1:5" s="15" customFormat="1" x14ac:dyDescent="0.2">
      <c r="A14" s="174">
        <v>11</v>
      </c>
      <c r="B14" s="180"/>
      <c r="C14" s="199"/>
      <c r="D14" s="183"/>
      <c r="E14" s="183"/>
    </row>
    <row r="15" spans="1:5" x14ac:dyDescent="0.2">
      <c r="A15" s="174">
        <v>12</v>
      </c>
      <c r="B15" s="181"/>
      <c r="C15" s="201"/>
      <c r="D15" s="185"/>
      <c r="E15" s="185"/>
    </row>
    <row r="16" spans="1:5" x14ac:dyDescent="0.2">
      <c r="A16" s="174">
        <v>13</v>
      </c>
      <c r="B16" s="182"/>
      <c r="C16" s="199"/>
      <c r="D16" s="185"/>
      <c r="E16" s="185"/>
    </row>
    <row r="17" spans="1:5" x14ac:dyDescent="0.2">
      <c r="A17" s="174">
        <v>14</v>
      </c>
      <c r="B17" s="182"/>
      <c r="C17" s="199"/>
      <c r="D17" s="185"/>
      <c r="E17" s="185"/>
    </row>
    <row r="18" spans="1:5" x14ac:dyDescent="0.2">
      <c r="A18" s="174">
        <v>15</v>
      </c>
      <c r="B18" s="182"/>
      <c r="C18" s="199"/>
      <c r="D18" s="185"/>
      <c r="E18" s="185"/>
    </row>
    <row r="19" spans="1:5" x14ac:dyDescent="0.2">
      <c r="A19" s="174">
        <v>16</v>
      </c>
      <c r="B19" s="182"/>
      <c r="C19" s="199"/>
      <c r="D19" s="185"/>
      <c r="E19" s="185"/>
    </row>
    <row r="20" spans="1:5" x14ac:dyDescent="0.2">
      <c r="A20" s="174">
        <v>17</v>
      </c>
      <c r="B20" s="182"/>
      <c r="C20" s="199"/>
      <c r="D20" s="185"/>
      <c r="E20" s="185"/>
    </row>
    <row r="21" spans="1:5" x14ac:dyDescent="0.2">
      <c r="A21" s="174">
        <v>18</v>
      </c>
      <c r="B21" s="182"/>
      <c r="C21" s="199"/>
      <c r="D21" s="185"/>
      <c r="E21" s="185"/>
    </row>
    <row r="22" spans="1:5" x14ac:dyDescent="0.2">
      <c r="A22" s="174">
        <v>19</v>
      </c>
      <c r="B22" s="180"/>
      <c r="C22" s="199"/>
      <c r="D22" s="185"/>
      <c r="E22" s="185"/>
    </row>
    <row r="23" spans="1:5" x14ac:dyDescent="0.2">
      <c r="A23" s="174">
        <v>20</v>
      </c>
      <c r="B23" s="180"/>
      <c r="C23" s="199"/>
      <c r="D23" s="185"/>
      <c r="E23" s="185"/>
    </row>
  </sheetData>
  <sheetProtection selectLockedCells="1"/>
  <phoneticPr fontId="38" type="noConversion"/>
  <pageMargins left="0.7" right="0.7" top="0.75" bottom="0.75" header="0.3" footer="0.3"/>
  <pageSetup paperSize="17"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NoVBA4">
    <tabColor rgb="FFFFC000"/>
  </sheetPr>
  <dimension ref="A1:C8"/>
  <sheetViews>
    <sheetView workbookViewId="0">
      <selection activeCell="C8" sqref="C2:C8"/>
    </sheetView>
  </sheetViews>
  <sheetFormatPr defaultRowHeight="15" x14ac:dyDescent="0.25"/>
  <cols>
    <col min="2" max="2" width="45.7109375" bestFit="1" customWidth="1"/>
    <col min="3" max="3" width="11.85546875" bestFit="1" customWidth="1"/>
  </cols>
  <sheetData>
    <row r="1" spans="1:3" x14ac:dyDescent="0.25">
      <c r="A1" t="s">
        <v>355</v>
      </c>
      <c r="B1" t="s">
        <v>354</v>
      </c>
      <c r="C1" s="1" t="s">
        <v>410</v>
      </c>
    </row>
    <row r="2" spans="1:3" x14ac:dyDescent="0.25">
      <c r="A2" s="1" t="s">
        <v>3</v>
      </c>
      <c r="B2" t="s">
        <v>356</v>
      </c>
      <c r="C2" s="186">
        <v>0.3</v>
      </c>
    </row>
    <row r="3" spans="1:3" x14ac:dyDescent="0.25">
      <c r="A3" s="1" t="s">
        <v>4</v>
      </c>
      <c r="C3" s="186">
        <v>0.6</v>
      </c>
    </row>
    <row r="4" spans="1:3" x14ac:dyDescent="0.25">
      <c r="A4" s="1" t="s">
        <v>155</v>
      </c>
      <c r="C4" s="186">
        <v>0.9</v>
      </c>
    </row>
    <row r="5" spans="1:3" x14ac:dyDescent="0.25">
      <c r="C5" s="186">
        <v>1</v>
      </c>
    </row>
    <row r="6" spans="1:3" x14ac:dyDescent="0.25">
      <c r="C6" s="187" t="s">
        <v>427</v>
      </c>
    </row>
    <row r="7" spans="1:3" x14ac:dyDescent="0.25">
      <c r="C7" s="187" t="s">
        <v>155</v>
      </c>
    </row>
    <row r="8" spans="1:3" x14ac:dyDescent="0.25">
      <c r="C8" s="187" t="s">
        <v>428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NoVBA2">
    <tabColor rgb="FF92D050"/>
  </sheetPr>
  <dimension ref="A1:H114"/>
  <sheetViews>
    <sheetView showGridLines="0" zoomScaleNormal="100" workbookViewId="0">
      <pane ySplit="9" topLeftCell="A10" activePane="bottomLeft" state="frozen"/>
      <selection pane="bottomLeft" activeCell="C29" sqref="C29"/>
    </sheetView>
  </sheetViews>
  <sheetFormatPr defaultColWidth="9.140625" defaultRowHeight="15" x14ac:dyDescent="0.25"/>
  <cols>
    <col min="1" max="1" width="5" style="1" customWidth="1"/>
    <col min="2" max="2" width="29.42578125" style="1" bestFit="1" customWidth="1"/>
    <col min="3" max="3" width="77.42578125" style="1" customWidth="1"/>
    <col min="4" max="16384" width="9.140625" style="1"/>
  </cols>
  <sheetData>
    <row r="1" spans="1:8" x14ac:dyDescent="0.25">
      <c r="A1" s="209"/>
      <c r="B1" s="209"/>
      <c r="E1" s="210"/>
    </row>
    <row r="2" spans="1:8" x14ac:dyDescent="0.25">
      <c r="A2" s="209"/>
      <c r="B2" s="209"/>
      <c r="E2" s="211"/>
    </row>
    <row r="3" spans="1:8" ht="15.75" x14ac:dyDescent="0.25">
      <c r="A3" s="51"/>
      <c r="B3" s="134" t="s">
        <v>146</v>
      </c>
      <c r="C3" s="135" t="s">
        <v>193</v>
      </c>
      <c r="D3" s="43"/>
      <c r="E3" s="43"/>
      <c r="F3" s="43"/>
    </row>
    <row r="4" spans="1:8" ht="15.75" x14ac:dyDescent="0.25">
      <c r="A4" s="51"/>
      <c r="B4" s="134" t="s">
        <v>136</v>
      </c>
      <c r="C4" s="135" t="s">
        <v>194</v>
      </c>
      <c r="D4" s="44"/>
      <c r="E4" s="44"/>
      <c r="F4" s="44"/>
    </row>
    <row r="5" spans="1:8" ht="15.75" x14ac:dyDescent="0.25">
      <c r="A5" s="51"/>
      <c r="B5" s="134" t="s">
        <v>138</v>
      </c>
      <c r="C5" s="136" t="s">
        <v>375</v>
      </c>
      <c r="D5" s="44"/>
      <c r="E5" s="44"/>
      <c r="F5" s="44"/>
    </row>
    <row r="6" spans="1:8" ht="15.75" x14ac:dyDescent="0.25">
      <c r="A6" s="51"/>
      <c r="B6" s="134" t="s">
        <v>149</v>
      </c>
      <c r="C6" s="137" t="s">
        <v>195</v>
      </c>
      <c r="D6" s="44"/>
      <c r="E6" s="44"/>
      <c r="F6" s="44"/>
    </row>
    <row r="7" spans="1:8" ht="15.75" x14ac:dyDescent="0.25">
      <c r="A7" s="51"/>
      <c r="B7" s="134" t="s">
        <v>150</v>
      </c>
      <c r="C7" s="137" t="s">
        <v>196</v>
      </c>
      <c r="D7" s="44"/>
      <c r="E7" s="44"/>
      <c r="F7" s="44"/>
    </row>
    <row r="8" spans="1:8" ht="15.75" x14ac:dyDescent="0.25">
      <c r="A8" s="51"/>
      <c r="B8" s="134" t="s">
        <v>139</v>
      </c>
      <c r="C8" s="138">
        <v>1</v>
      </c>
      <c r="D8" s="44"/>
      <c r="E8" s="44"/>
      <c r="F8" s="44"/>
    </row>
    <row r="9" spans="1:8" ht="15.75" x14ac:dyDescent="0.25">
      <c r="A9" s="51"/>
      <c r="B9" s="134" t="s">
        <v>143</v>
      </c>
      <c r="C9" s="139" t="s">
        <v>197</v>
      </c>
      <c r="D9" s="44"/>
      <c r="E9" s="44"/>
      <c r="F9" s="44"/>
    </row>
    <row r="10" spans="1:8" ht="49.9" customHeight="1" x14ac:dyDescent="0.25">
      <c r="B10" s="147" t="s">
        <v>142</v>
      </c>
      <c r="C10" s="140" t="s">
        <v>426</v>
      </c>
    </row>
    <row r="11" spans="1:8" ht="14.45" customHeight="1" thickBot="1" x14ac:dyDescent="0.3">
      <c r="B11" s="141"/>
      <c r="C11" s="24"/>
    </row>
    <row r="12" spans="1:8" s="24" customFormat="1" ht="30" thickTop="1" thickBot="1" x14ac:dyDescent="0.25">
      <c r="B12" s="142" t="s">
        <v>152</v>
      </c>
      <c r="C12" s="47" t="s">
        <v>362</v>
      </c>
    </row>
    <row r="13" spans="1:8" s="24" customFormat="1" thickTop="1" x14ac:dyDescent="0.2">
      <c r="B13" s="143" t="str">
        <f>'General Considerations'!A6</f>
        <v>Drawing Numbers</v>
      </c>
      <c r="C13" s="144" t="str">
        <f ca="1">HYPERLINK(CONCATENATE("#","'",$B$12,"'!A",MATCH(B13,INDIRECT(CONCATENATE("'",$B$12,"'!A1:A500")),0)),"Go to Section")</f>
        <v>Go to Section</v>
      </c>
    </row>
    <row r="14" spans="1:8" s="24" customFormat="1" ht="14.25" x14ac:dyDescent="0.2">
      <c r="B14" s="143" t="str">
        <f>'General Considerations'!A7</f>
        <v>Drawing Titles</v>
      </c>
      <c r="C14" s="144" t="str">
        <f t="shared" ref="C14:C27" ca="1" si="0">HYPERLINK(CONCATENATE("#","'",$B$12,"'!A",MATCH(B14,INDIRECT(CONCATENATE("'",$B$12,"'!A1:A500")),0)),"Go to Section")</f>
        <v>Go to Section</v>
      </c>
    </row>
    <row r="15" spans="1:8" s="24" customFormat="1" ht="14.25" x14ac:dyDescent="0.2">
      <c r="B15" s="143" t="str">
        <f>'General Considerations'!A8</f>
        <v>Drawing Scales</v>
      </c>
      <c r="C15" s="144" t="str">
        <f t="shared" ca="1" si="0"/>
        <v>Go to Section</v>
      </c>
    </row>
    <row r="16" spans="1:8" s="24" customFormat="1" ht="14.25" x14ac:dyDescent="0.2">
      <c r="B16" s="143" t="str">
        <f>'General Considerations'!A9</f>
        <v>North Arrow</v>
      </c>
      <c r="C16" s="144" t="str">
        <f t="shared" ca="1" si="0"/>
        <v>Go to Section</v>
      </c>
      <c r="H16" s="126"/>
    </row>
    <row r="17" spans="2:3" s="24" customFormat="1" ht="14.25" x14ac:dyDescent="0.2">
      <c r="B17" s="143" t="str">
        <f>'General Considerations'!A10</f>
        <v>Contour Interval</v>
      </c>
      <c r="C17" s="144" t="str">
        <f t="shared" ca="1" si="0"/>
        <v>Go to Section</v>
      </c>
    </row>
    <row r="18" spans="2:3" s="24" customFormat="1" ht="14.25" x14ac:dyDescent="0.2">
      <c r="B18" s="143" t="str">
        <f>'General Considerations'!A11</f>
        <v>Plan Views</v>
      </c>
      <c r="C18" s="144" t="str">
        <f t="shared" ca="1" si="0"/>
        <v>Go to Section</v>
      </c>
    </row>
    <row r="19" spans="2:3" s="24" customFormat="1" ht="14.25" x14ac:dyDescent="0.2">
      <c r="B19" s="143" t="str">
        <f>'General Considerations'!A12</f>
        <v>Profiles and Cross Sections</v>
      </c>
      <c r="C19" s="144" t="str">
        <f t="shared" ca="1" si="0"/>
        <v>Go to Section</v>
      </c>
    </row>
    <row r="20" spans="2:3" s="24" customFormat="1" ht="14.25" x14ac:dyDescent="0.2">
      <c r="B20" s="143" t="str">
        <f>'General Considerations'!A13</f>
        <v>Graphs and Profiles</v>
      </c>
      <c r="C20" s="144" t="str">
        <f t="shared" ca="1" si="0"/>
        <v>Go to Section</v>
      </c>
    </row>
    <row r="21" spans="2:3" s="24" customFormat="1" ht="14.25" x14ac:dyDescent="0.2">
      <c r="B21" s="143" t="str">
        <f>'General Considerations'!A14</f>
        <v>Tables</v>
      </c>
      <c r="C21" s="144" t="str">
        <f t="shared" ca="1" si="0"/>
        <v>Go to Section</v>
      </c>
    </row>
    <row r="22" spans="2:3" s="24" customFormat="1" ht="14.25" x14ac:dyDescent="0.2">
      <c r="B22" s="143" t="str">
        <f>'General Considerations'!A15</f>
        <v>Notes</v>
      </c>
      <c r="C22" s="144" t="str">
        <f t="shared" ca="1" si="0"/>
        <v>Go to Section</v>
      </c>
    </row>
    <row r="23" spans="2:3" s="24" customFormat="1" ht="14.25" x14ac:dyDescent="0.2">
      <c r="B23" s="143" t="str">
        <f>'General Considerations'!A16</f>
        <v>Dates</v>
      </c>
      <c r="C23" s="144" t="str">
        <f t="shared" ca="1" si="0"/>
        <v>Go to Section</v>
      </c>
    </row>
    <row r="24" spans="2:3" s="24" customFormat="1" ht="14.25" x14ac:dyDescent="0.2">
      <c r="B24" s="143" t="str">
        <f>'General Considerations'!A17</f>
        <v>Text</v>
      </c>
      <c r="C24" s="144" t="str">
        <f t="shared" ca="1" si="0"/>
        <v>Go to Section</v>
      </c>
    </row>
    <row r="25" spans="2:3" s="24" customFormat="1" ht="14.25" x14ac:dyDescent="0.2">
      <c r="B25" s="143" t="str">
        <f>'General Considerations'!A18</f>
        <v>(User Defined Item)</v>
      </c>
      <c r="C25" s="144" t="str">
        <f t="shared" ca="1" si="0"/>
        <v>Go to Section</v>
      </c>
    </row>
    <row r="26" spans="2:3" s="24" customFormat="1" ht="14.25" x14ac:dyDescent="0.2">
      <c r="B26" s="143" t="str">
        <f>'General Considerations'!A19</f>
        <v>(User Defined Item)</v>
      </c>
      <c r="C26" s="144" t="str">
        <f t="shared" ca="1" si="0"/>
        <v>Go to Section</v>
      </c>
    </row>
    <row r="27" spans="2:3" s="24" customFormat="1" ht="14.25" x14ac:dyDescent="0.2">
      <c r="B27" s="143" t="str">
        <f>'General Considerations'!A20</f>
        <v>(User Defined Item)</v>
      </c>
      <c r="C27" s="144" t="str">
        <f t="shared" ca="1" si="0"/>
        <v>Go to Section</v>
      </c>
    </row>
    <row r="28" spans="2:3" ht="14.45" customHeight="1" thickBot="1" x14ac:dyDescent="0.3">
      <c r="B28" s="208"/>
      <c r="C28" s="208"/>
    </row>
    <row r="29" spans="2:3" s="24" customFormat="1" ht="15.75" thickTop="1" thickBot="1" x14ac:dyDescent="0.25">
      <c r="B29" s="145" t="s">
        <v>224</v>
      </c>
      <c r="C29" s="131" t="s">
        <v>349</v>
      </c>
    </row>
    <row r="30" spans="2:3" s="24" customFormat="1" thickTop="1" x14ac:dyDescent="0.2">
      <c r="B30" s="143" t="str">
        <f>'General Drawings'!A6</f>
        <v>Cover Sheet</v>
      </c>
      <c r="C30" s="146" t="str">
        <f ca="1">HYPERLINK(CONCATENATE("#","'",$B$29,"'!A",MATCH(B30,INDIRECT(CONCATENATE("'",$B$29,"'!A1:A500")),0)),"Go to Section")</f>
        <v>Go to Section</v>
      </c>
    </row>
    <row r="31" spans="2:3" s="24" customFormat="1" ht="28.5" x14ac:dyDescent="0.2">
      <c r="B31" s="143" t="str">
        <f>'General Drawings'!A13</f>
        <v>Existing Conditions - Dam and Reservoir Plan View</v>
      </c>
      <c r="C31" s="146" t="str">
        <f t="shared" ref="C31:C35" ca="1" si="1">HYPERLINK(CONCATENATE("#","'",$B$29,"'!A",MATCH(B31,INDIRECT(CONCATENATE("'",$B$29,"'!A1:A500")),0)),"Go to Section")</f>
        <v>Go to Section</v>
      </c>
    </row>
    <row r="32" spans="2:3" s="24" customFormat="1" ht="14.25" x14ac:dyDescent="0.2">
      <c r="B32" s="143" t="str">
        <f>'General Drawings'!A21</f>
        <v>Site Topography</v>
      </c>
      <c r="C32" s="146" t="str">
        <f t="shared" ca="1" si="1"/>
        <v>Go to Section</v>
      </c>
    </row>
    <row r="33" spans="2:3" s="24" customFormat="1" ht="28.5" x14ac:dyDescent="0.2">
      <c r="B33" s="143" t="str">
        <f>'General Drawings'!A26</f>
        <v>Staging Areas and Borrow Sites</v>
      </c>
      <c r="C33" s="146" t="str">
        <f t="shared" ca="1" si="1"/>
        <v>Go to Section</v>
      </c>
    </row>
    <row r="34" spans="2:3" s="24" customFormat="1" ht="14.25" x14ac:dyDescent="0.2">
      <c r="B34" s="143" t="str">
        <f>'General Drawings'!A31</f>
        <v>Site Subsurface Conditions</v>
      </c>
      <c r="C34" s="146" t="str">
        <f t="shared" ca="1" si="1"/>
        <v>Go to Section</v>
      </c>
    </row>
    <row r="35" spans="2:3" s="24" customFormat="1" ht="14.25" x14ac:dyDescent="0.2">
      <c r="B35" s="143" t="str">
        <f>'General Drawings'!A36</f>
        <v>(User Defined Item)</v>
      </c>
      <c r="C35" s="146" t="str">
        <f t="shared" ca="1" si="1"/>
        <v>Go to Section</v>
      </c>
    </row>
    <row r="36" spans="2:3" s="24" customFormat="1" ht="14.25" x14ac:dyDescent="0.2">
      <c r="B36" s="143" t="str">
        <f>'General Drawings'!A41</f>
        <v>(User Defined Item)</v>
      </c>
      <c r="C36" s="146" t="str">
        <f ca="1">HYPERLINK(CONCATENATE("#","'",$B$29,"'!A",MATCH(B36,INDIRECT(CONCATENATE("'",$B$29,"'!A1:A500")),0)),"Go to Section")</f>
        <v>Go to Section</v>
      </c>
    </row>
    <row r="37" spans="2:3" s="24" customFormat="1" ht="14.45" customHeight="1" thickBot="1" x14ac:dyDescent="0.25">
      <c r="B37" s="212"/>
      <c r="C37" s="212"/>
    </row>
    <row r="38" spans="2:3" s="24" customFormat="1" ht="15.75" thickTop="1" thickBot="1" x14ac:dyDescent="0.25">
      <c r="B38" s="145" t="s">
        <v>225</v>
      </c>
      <c r="C38" s="131" t="s">
        <v>350</v>
      </c>
    </row>
    <row r="39" spans="2:3" s="24" customFormat="1" thickTop="1" x14ac:dyDescent="0.2">
      <c r="B39" s="143" t="str">
        <f>'Civil Drawings'!A6</f>
        <v>Plan View of Modifications</v>
      </c>
      <c r="C39" s="146" t="str">
        <f ca="1">HYPERLINK(CONCATENATE("#","'",$B$38,"'!A",MATCH(B39,INDIRECT(CONCATENATE("'",$B$38,"'!A1:A500")),0)),"Go to Section")</f>
        <v>Go to Section</v>
      </c>
    </row>
    <row r="40" spans="2:3" s="24" customFormat="1" ht="14.25" x14ac:dyDescent="0.2">
      <c r="B40" s="143" t="str">
        <f>'Civil Drawings'!A11</f>
        <v>Stream Diversion / Cofferdam</v>
      </c>
      <c r="C40" s="146" t="str">
        <f t="shared" ref="C40:C47" ca="1" si="2">HYPERLINK(CONCATENATE("#","'",$B$38,"'!A",MATCH(B40,INDIRECT(CONCATENATE("'",$B$38,"'!A1:A500")),0)),"Go to Section")</f>
        <v>Go to Section</v>
      </c>
    </row>
    <row r="41" spans="2:3" s="24" customFormat="1" ht="14.25" x14ac:dyDescent="0.2">
      <c r="B41" s="143" t="str">
        <f>'Civil Drawings'!A16</f>
        <v>Demolition / Excavation Plan</v>
      </c>
      <c r="C41" s="146" t="str">
        <f t="shared" ca="1" si="2"/>
        <v>Go to Section</v>
      </c>
    </row>
    <row r="42" spans="2:3" s="24" customFormat="1" ht="14.25" x14ac:dyDescent="0.2">
      <c r="B42" s="143" t="str">
        <f>'Civil Drawings'!A21</f>
        <v>Embankment Modifications</v>
      </c>
      <c r="C42" s="146" t="str">
        <f t="shared" ca="1" si="2"/>
        <v>Go to Section</v>
      </c>
    </row>
    <row r="43" spans="2:3" s="24" customFormat="1" ht="14.25" x14ac:dyDescent="0.2">
      <c r="B43" s="143" t="str">
        <f>'Civil Drawings'!A26</f>
        <v>Spillway Modifications</v>
      </c>
      <c r="C43" s="146" t="str">
        <f t="shared" ca="1" si="2"/>
        <v>Go to Section</v>
      </c>
    </row>
    <row r="44" spans="2:3" s="24" customFormat="1" ht="14.25" x14ac:dyDescent="0.2">
      <c r="B44" s="143" t="str">
        <f>'Civil Drawings'!A34</f>
        <v>Outlet Works Modifications</v>
      </c>
      <c r="C44" s="146" t="str">
        <f t="shared" ca="1" si="2"/>
        <v>Go to Section</v>
      </c>
    </row>
    <row r="45" spans="2:3" s="24" customFormat="1" ht="14.25" x14ac:dyDescent="0.2">
      <c r="B45" s="143" t="str">
        <f>'Civil Drawings'!A42</f>
        <v>Seepage Collection System</v>
      </c>
      <c r="C45" s="146" t="str">
        <f t="shared" ca="1" si="2"/>
        <v>Go to Section</v>
      </c>
    </row>
    <row r="46" spans="2:3" s="24" customFormat="1" ht="14.25" x14ac:dyDescent="0.2">
      <c r="B46" s="143" t="str">
        <f>'Civil Drawings'!A47</f>
        <v>(User Defined Item)</v>
      </c>
      <c r="C46" s="146" t="str">
        <f t="shared" ca="1" si="2"/>
        <v>Go to Section</v>
      </c>
    </row>
    <row r="47" spans="2:3" s="24" customFormat="1" ht="14.25" x14ac:dyDescent="0.2">
      <c r="B47" s="143" t="str">
        <f>'Civil Drawings'!A52</f>
        <v>(User Defined Item)</v>
      </c>
      <c r="C47" s="146" t="str">
        <f t="shared" ca="1" si="2"/>
        <v>Go to Section</v>
      </c>
    </row>
    <row r="48" spans="2:3" s="24" customFormat="1" ht="14.45" customHeight="1" thickBot="1" x14ac:dyDescent="0.25">
      <c r="B48" s="212"/>
      <c r="C48" s="212"/>
    </row>
    <row r="49" spans="2:3" s="24" customFormat="1" ht="15.75" thickTop="1" thickBot="1" x14ac:dyDescent="0.25">
      <c r="B49" s="145" t="s">
        <v>233</v>
      </c>
      <c r="C49" s="131" t="s">
        <v>351</v>
      </c>
    </row>
    <row r="50" spans="2:3" s="24" customFormat="1" ht="29.25" thickTop="1" x14ac:dyDescent="0.2">
      <c r="B50" s="143" t="str">
        <f>'Structural Drawings'!A6</f>
        <v>Structural Notes, Abbreviations &amp; Details</v>
      </c>
      <c r="C50" s="146" t="str">
        <f ca="1">HYPERLINK(CONCATENATE("#","'",$B$49,"'!A",MATCH(B50,INDIRECT(CONCATENATE("'",$B$49,"'!A1:A500")),0)),"Go to Section")</f>
        <v>Go to Section</v>
      </c>
    </row>
    <row r="51" spans="2:3" s="24" customFormat="1" ht="14.25" x14ac:dyDescent="0.2">
      <c r="B51" s="143" t="str">
        <f>'Structural Drawings'!A11</f>
        <v>Concrete Structures</v>
      </c>
      <c r="C51" s="146" t="str">
        <f t="shared" ref="C51:C54" ca="1" si="3">HYPERLINK(CONCATENATE("#","'",$B$49,"'!A",MATCH(B51,INDIRECT(CONCATENATE("'",$B$49,"'!A1:A500")),0)),"Go to Section")</f>
        <v>Go to Section</v>
      </c>
    </row>
    <row r="52" spans="2:3" s="24" customFormat="1" ht="14.25" x14ac:dyDescent="0.2">
      <c r="B52" s="143" t="str">
        <f>'Structural Drawings'!A16</f>
        <v>Steel Structures</v>
      </c>
      <c r="C52" s="146" t="str">
        <f t="shared" ca="1" si="3"/>
        <v>Go to Section</v>
      </c>
    </row>
    <row r="53" spans="2:3" s="24" customFormat="1" ht="14.25" x14ac:dyDescent="0.2">
      <c r="B53" s="143" t="str">
        <f>'Structural Drawings'!A21</f>
        <v>(User Defined Item)</v>
      </c>
      <c r="C53" s="146" t="str">
        <f t="shared" ca="1" si="3"/>
        <v>Go to Section</v>
      </c>
    </row>
    <row r="54" spans="2:3" s="24" customFormat="1" ht="14.25" x14ac:dyDescent="0.2">
      <c r="B54" s="143" t="str">
        <f>'Structural Drawings'!A26</f>
        <v>(User Defined Item)</v>
      </c>
      <c r="C54" s="146" t="str">
        <f t="shared" ca="1" si="3"/>
        <v>Go to Section</v>
      </c>
    </row>
    <row r="55" spans="2:3" s="24" customFormat="1" ht="14.45" customHeight="1" thickBot="1" x14ac:dyDescent="0.25">
      <c r="B55" s="207"/>
      <c r="C55" s="207"/>
    </row>
    <row r="56" spans="2:3" s="24" customFormat="1" ht="30" thickTop="1" thickBot="1" x14ac:dyDescent="0.25">
      <c r="B56" s="142" t="s">
        <v>234</v>
      </c>
      <c r="C56" s="47" t="s">
        <v>352</v>
      </c>
    </row>
    <row r="57" spans="2:3" s="24" customFormat="1" thickTop="1" x14ac:dyDescent="0.2">
      <c r="B57" s="143" t="str">
        <f>'Instrumentation Drawings'!A6</f>
        <v>Instrumentation Plan</v>
      </c>
      <c r="C57" s="146" t="str">
        <f ca="1">HYPERLINK(CONCATENATE("#","'",$B$56,"'!A",MATCH(B57,INDIRECT(CONCATENATE("'",$B$56,"'!A1:A500")),0)),"Go to Section")</f>
        <v>Go to Section</v>
      </c>
    </row>
    <row r="58" spans="2:3" s="24" customFormat="1" ht="14.25" x14ac:dyDescent="0.2">
      <c r="B58" s="143" t="str">
        <f>'Instrumentation Drawings'!A11</f>
        <v>Staff Gages</v>
      </c>
      <c r="C58" s="146" t="str">
        <f t="shared" ref="C58:C64" ca="1" si="4">HYPERLINK(CONCATENATE("#","'",$B$56,"'!A",MATCH(B58,INDIRECT(CONCATENATE("'",$B$56,"'!A1:A500")),0)),"Go to Section")</f>
        <v>Go to Section</v>
      </c>
    </row>
    <row r="59" spans="2:3" s="24" customFormat="1" ht="14.25" x14ac:dyDescent="0.2">
      <c r="B59" s="143" t="str">
        <f>'Instrumentation Drawings'!A16</f>
        <v>Piezometers</v>
      </c>
      <c r="C59" s="146" t="str">
        <f t="shared" ca="1" si="4"/>
        <v>Go to Section</v>
      </c>
    </row>
    <row r="60" spans="2:3" s="24" customFormat="1" ht="28.5" x14ac:dyDescent="0.2">
      <c r="B60" s="143" t="str">
        <f>'Instrumentation Drawings'!A21</f>
        <v>Survey Monuments and Benchmarks</v>
      </c>
      <c r="C60" s="146" t="str">
        <f t="shared" ca="1" si="4"/>
        <v>Go to Section</v>
      </c>
    </row>
    <row r="61" spans="2:3" s="24" customFormat="1" ht="14.25" x14ac:dyDescent="0.2">
      <c r="B61" s="143" t="str">
        <f>'Instrumentation Drawings'!A26</f>
        <v>Seepage Weirs</v>
      </c>
      <c r="C61" s="146" t="str">
        <f t="shared" ca="1" si="4"/>
        <v>Go to Section</v>
      </c>
    </row>
    <row r="62" spans="2:3" s="24" customFormat="1" ht="14.25" x14ac:dyDescent="0.2">
      <c r="B62" s="143" t="str">
        <f>'Instrumentation Drawings'!A31</f>
        <v>Station Markers</v>
      </c>
      <c r="C62" s="146" t="str">
        <f t="shared" ca="1" si="4"/>
        <v>Go to Section</v>
      </c>
    </row>
    <row r="63" spans="2:3" s="24" customFormat="1" ht="14.25" x14ac:dyDescent="0.2">
      <c r="B63" s="143" t="str">
        <f>'Instrumentation Drawings'!A36</f>
        <v>(User Defined Item)</v>
      </c>
      <c r="C63" s="146" t="str">
        <f t="shared" ca="1" si="4"/>
        <v>Go to Section</v>
      </c>
    </row>
    <row r="64" spans="2:3" s="24" customFormat="1" ht="14.25" x14ac:dyDescent="0.2">
      <c r="B64" s="143" t="str">
        <f>'Instrumentation Drawings'!A41</f>
        <v>(User Defined Item)</v>
      </c>
      <c r="C64" s="146" t="str">
        <f t="shared" ca="1" si="4"/>
        <v>Go to Section</v>
      </c>
    </row>
    <row r="65" spans="2:3" s="24" customFormat="1" ht="14.45" customHeight="1" thickBot="1" x14ac:dyDescent="0.25">
      <c r="B65" s="49"/>
      <c r="C65" s="48"/>
    </row>
    <row r="66" spans="2:3" s="24" customFormat="1" ht="15.75" thickTop="1" thickBot="1" x14ac:dyDescent="0.25">
      <c r="B66" s="145" t="s">
        <v>235</v>
      </c>
      <c r="C66" s="47" t="s">
        <v>353</v>
      </c>
    </row>
    <row r="67" spans="2:3" s="24" customFormat="1" thickTop="1" x14ac:dyDescent="0.2">
      <c r="B67" s="143" t="str">
        <f>'Miscellaneous Drawings'!A6</f>
        <v>(User Defined Item)</v>
      </c>
      <c r="C67" s="146" t="str">
        <f ca="1">HYPERLINK(CONCATENATE("#","'",$B$66,"'!A",MATCH(B67,INDIRECT(CONCATENATE("'",$B$66,"'!A1:A500")),0)),"Go to Section")</f>
        <v>Go to Section</v>
      </c>
    </row>
    <row r="68" spans="2:3" s="24" customFormat="1" ht="14.25" x14ac:dyDescent="0.2">
      <c r="B68" s="143" t="str">
        <f>'Miscellaneous Drawings'!A11</f>
        <v>(User Defined Item)</v>
      </c>
      <c r="C68" s="146" t="str">
        <f t="shared" ref="C68:C71" ca="1" si="5">HYPERLINK(CONCATENATE("#","'",$B$66,"'!A",MATCH(B68,INDIRECT(CONCATENATE("'",$B$66,"'!A1:A500")),0)),"Go to Section")</f>
        <v>Go to Section</v>
      </c>
    </row>
    <row r="69" spans="2:3" s="24" customFormat="1" ht="14.25" x14ac:dyDescent="0.2">
      <c r="B69" s="143" t="str">
        <f>'Miscellaneous Drawings'!A16</f>
        <v>(User Defined Item)</v>
      </c>
      <c r="C69" s="146" t="str">
        <f t="shared" ca="1" si="5"/>
        <v>Go to Section</v>
      </c>
    </row>
    <row r="70" spans="2:3" s="24" customFormat="1" ht="14.25" x14ac:dyDescent="0.2">
      <c r="B70" s="143" t="str">
        <f>'Miscellaneous Drawings'!A21</f>
        <v>(User Defined Item)</v>
      </c>
      <c r="C70" s="146" t="str">
        <f t="shared" ca="1" si="5"/>
        <v>Go to Section</v>
      </c>
    </row>
    <row r="71" spans="2:3" s="24" customFormat="1" ht="14.25" x14ac:dyDescent="0.2">
      <c r="B71" s="143" t="str">
        <f>'Miscellaneous Drawings'!A26</f>
        <v>(User Defined Item)</v>
      </c>
      <c r="C71" s="146" t="str">
        <f t="shared" ca="1" si="5"/>
        <v>Go to Section</v>
      </c>
    </row>
    <row r="72" spans="2:3" s="24" customFormat="1" ht="14.45" customHeight="1" thickBot="1" x14ac:dyDescent="0.25">
      <c r="B72" s="92"/>
      <c r="C72" s="48"/>
    </row>
    <row r="73" spans="2:3" s="24" customFormat="1" ht="15.75" thickTop="1" thickBot="1" x14ac:dyDescent="0.25">
      <c r="B73" s="145" t="s">
        <v>366</v>
      </c>
      <c r="C73" s="148" t="s">
        <v>369</v>
      </c>
    </row>
    <row r="74" spans="2:3" s="24" customFormat="1" thickTop="1" x14ac:dyDescent="0.2">
      <c r="B74" s="143" t="str">
        <f>'Project Specific Drawings'!A6</f>
        <v>(User Defined Item)</v>
      </c>
      <c r="C74" s="150" t="str">
        <f ca="1">HYPERLINK(CONCATENATE("#","'",$B$73,"'!A",MATCH(B74,INDIRECT(CONCATENATE("'",$B$73,"'!A1:A500")),0)),"Go to Section")</f>
        <v>Go to Section</v>
      </c>
    </row>
    <row r="75" spans="2:3" s="24" customFormat="1" ht="14.25" x14ac:dyDescent="0.2">
      <c r="B75" s="143" t="str">
        <f>'Project Specific Drawings'!A11</f>
        <v>(User Defined Item)</v>
      </c>
      <c r="C75" s="150" t="str">
        <f t="shared" ref="C75:C78" ca="1" si="6">HYPERLINK(CONCATENATE("#","'",$B$73,"'!A",MATCH(B75,INDIRECT(CONCATENATE("'",$B$73,"'!A1:A500")),0)),"Go to Section")</f>
        <v>Go to Section</v>
      </c>
    </row>
    <row r="76" spans="2:3" s="24" customFormat="1" ht="14.25" x14ac:dyDescent="0.2">
      <c r="B76" s="143" t="str">
        <f>'Project Specific Drawings'!A16</f>
        <v>(User Defined Item)</v>
      </c>
      <c r="C76" s="150" t="str">
        <f t="shared" ca="1" si="6"/>
        <v>Go to Section</v>
      </c>
    </row>
    <row r="77" spans="2:3" s="24" customFormat="1" ht="14.25" x14ac:dyDescent="0.2">
      <c r="B77" s="143" t="str">
        <f>'Project Specific Drawings'!A21</f>
        <v>(User Defined Item)</v>
      </c>
      <c r="C77" s="150" t="str">
        <f t="shared" ca="1" si="6"/>
        <v>Go to Section</v>
      </c>
    </row>
    <row r="78" spans="2:3" s="24" customFormat="1" ht="14.25" x14ac:dyDescent="0.2">
      <c r="B78" s="143" t="str">
        <f>'Project Specific Drawings'!A26</f>
        <v>(User Defined Item)</v>
      </c>
      <c r="C78" s="150" t="str">
        <f t="shared" ca="1" si="6"/>
        <v>Go to Section</v>
      </c>
    </row>
    <row r="79" spans="2:3" s="24" customFormat="1" ht="14.45" customHeight="1" thickBot="1" x14ac:dyDescent="0.25">
      <c r="B79" s="149"/>
      <c r="C79" s="149"/>
    </row>
    <row r="80" spans="2:3" s="24" customFormat="1" ht="15.75" thickTop="1" thickBot="1" x14ac:dyDescent="0.25">
      <c r="B80" s="145" t="s">
        <v>367</v>
      </c>
      <c r="C80" s="148" t="s">
        <v>368</v>
      </c>
    </row>
    <row r="81" spans="2:3" s="24" customFormat="1" thickTop="1" x14ac:dyDescent="0.2">
      <c r="B81" s="143" t="str">
        <f>'Agency Specific Drawings'!A6</f>
        <v>(User Defined Item)</v>
      </c>
      <c r="C81" s="150" t="str">
        <f ca="1">HYPERLINK(CONCATENATE("#","'",$B$80,"'!A",MATCH(B81,INDIRECT(CONCATENATE("'",$B$80,"'!A1:A500")),0)),"Go to Section")</f>
        <v>Go to Section</v>
      </c>
    </row>
    <row r="82" spans="2:3" s="24" customFormat="1" ht="14.25" x14ac:dyDescent="0.2">
      <c r="B82" s="143" t="str">
        <f>'Agency Specific Drawings'!A11</f>
        <v>(User Defined Item)</v>
      </c>
      <c r="C82" s="150" t="str">
        <f t="shared" ref="C82:C85" ca="1" si="7">HYPERLINK(CONCATENATE("#","'",$B$80,"'!A",MATCH(B82,INDIRECT(CONCATENATE("'",$B$80,"'!A1:A500")),0)),"Go to Section")</f>
        <v>Go to Section</v>
      </c>
    </row>
    <row r="83" spans="2:3" s="24" customFormat="1" ht="14.25" x14ac:dyDescent="0.2">
      <c r="B83" s="143" t="str">
        <f>'Agency Specific Drawings'!A16</f>
        <v>(User Defined Item)</v>
      </c>
      <c r="C83" s="150" t="str">
        <f t="shared" ca="1" si="7"/>
        <v>Go to Section</v>
      </c>
    </row>
    <row r="84" spans="2:3" s="24" customFormat="1" ht="14.25" x14ac:dyDescent="0.2">
      <c r="B84" s="143" t="str">
        <f>'Agency Specific Drawings'!A21</f>
        <v>(User Defined Item)</v>
      </c>
      <c r="C84" s="150" t="str">
        <f t="shared" ca="1" si="7"/>
        <v>Go to Section</v>
      </c>
    </row>
    <row r="85" spans="2:3" s="24" customFormat="1" ht="14.25" x14ac:dyDescent="0.2">
      <c r="B85" s="143" t="str">
        <f>'Agency Specific Drawings'!A26</f>
        <v>(User Defined Item)</v>
      </c>
      <c r="C85" s="150" t="str">
        <f t="shared" ca="1" si="7"/>
        <v>Go to Section</v>
      </c>
    </row>
    <row r="86" spans="2:3" s="24" customFormat="1" ht="14.45" customHeight="1" thickBot="1" x14ac:dyDescent="0.25">
      <c r="B86" s="149"/>
      <c r="C86" s="149"/>
    </row>
    <row r="87" spans="2:3" s="24" customFormat="1" ht="15.75" thickTop="1" thickBot="1" x14ac:dyDescent="0.25">
      <c r="B87" s="151" t="s">
        <v>144</v>
      </c>
      <c r="C87" s="148" t="s">
        <v>370</v>
      </c>
    </row>
    <row r="88" spans="2:3" s="24" customFormat="1" thickTop="1" x14ac:dyDescent="0.2">
      <c r="B88" s="24" t="str">
        <f>References!A4</f>
        <v>References</v>
      </c>
      <c r="C88" s="150" t="str">
        <f ca="1">HYPERLINK(CONCATENATE("#","'",$B$87,"'!A",MATCH(B88,INDIRECT(CONCATENATE("'",$B$87,"'!A1:A500")),0)),"Go to Section")</f>
        <v>Go to Section</v>
      </c>
    </row>
    <row r="89" spans="2:3" s="24" customFormat="1" x14ac:dyDescent="0.25">
      <c r="B89" s="1"/>
      <c r="C89" s="1"/>
    </row>
    <row r="90" spans="2:3" s="24" customFormat="1" x14ac:dyDescent="0.25">
      <c r="B90" s="1"/>
      <c r="C90" s="1"/>
    </row>
    <row r="91" spans="2:3" s="24" customFormat="1" x14ac:dyDescent="0.25">
      <c r="B91" s="1"/>
      <c r="C91" s="1"/>
    </row>
    <row r="92" spans="2:3" s="24" customFormat="1" x14ac:dyDescent="0.25">
      <c r="B92" s="1"/>
      <c r="C92" s="1"/>
    </row>
    <row r="93" spans="2:3" s="24" customFormat="1" x14ac:dyDescent="0.25">
      <c r="B93" s="1"/>
      <c r="C93" s="1"/>
    </row>
    <row r="94" spans="2:3" s="24" customFormat="1" x14ac:dyDescent="0.25">
      <c r="B94" s="1"/>
      <c r="C94" s="1"/>
    </row>
    <row r="95" spans="2:3" s="24" customFormat="1" x14ac:dyDescent="0.25">
      <c r="B95" s="1"/>
      <c r="C95" s="1"/>
    </row>
    <row r="96" spans="2:3" s="24" customFormat="1" x14ac:dyDescent="0.25">
      <c r="B96" s="1"/>
      <c r="C96" s="1"/>
    </row>
    <row r="97" spans="2:3" s="24" customFormat="1" x14ac:dyDescent="0.25">
      <c r="B97" s="1"/>
      <c r="C97" s="1"/>
    </row>
    <row r="98" spans="2:3" s="25" customFormat="1" ht="52.5" customHeight="1" x14ac:dyDescent="0.25">
      <c r="B98" s="1"/>
      <c r="C98" s="1"/>
    </row>
    <row r="99" spans="2:3" s="24" customFormat="1" x14ac:dyDescent="0.25">
      <c r="B99" s="1"/>
      <c r="C99" s="1"/>
    </row>
    <row r="100" spans="2:3" s="24" customFormat="1" x14ac:dyDescent="0.25">
      <c r="B100" s="1"/>
      <c r="C100" s="1"/>
    </row>
    <row r="101" spans="2:3" s="24" customFormat="1" x14ac:dyDescent="0.25">
      <c r="B101" s="1"/>
      <c r="C101" s="1"/>
    </row>
    <row r="102" spans="2:3" s="24" customFormat="1" x14ac:dyDescent="0.25">
      <c r="B102" s="1"/>
      <c r="C102" s="1"/>
    </row>
    <row r="103" spans="2:3" s="24" customFormat="1" x14ac:dyDescent="0.25">
      <c r="B103" s="1"/>
      <c r="C103" s="1"/>
    </row>
    <row r="104" spans="2:3" s="24" customFormat="1" x14ac:dyDescent="0.25">
      <c r="B104" s="1"/>
      <c r="C104" s="1"/>
    </row>
    <row r="105" spans="2:3" s="25" customFormat="1" ht="52.5" customHeight="1" x14ac:dyDescent="0.25">
      <c r="B105" s="1"/>
      <c r="C105" s="1"/>
    </row>
    <row r="106" spans="2:3" s="24" customFormat="1" x14ac:dyDescent="0.25">
      <c r="B106" s="1"/>
      <c r="C106" s="1"/>
    </row>
    <row r="107" spans="2:3" s="24" customFormat="1" x14ac:dyDescent="0.25">
      <c r="B107" s="1"/>
      <c r="C107" s="1"/>
    </row>
    <row r="108" spans="2:3" s="24" customFormat="1" x14ac:dyDescent="0.25">
      <c r="B108" s="1"/>
      <c r="C108" s="1"/>
    </row>
    <row r="109" spans="2:3" s="24" customFormat="1" x14ac:dyDescent="0.25">
      <c r="B109" s="1"/>
      <c r="C109" s="1"/>
    </row>
    <row r="110" spans="2:3" s="24" customFormat="1" x14ac:dyDescent="0.25">
      <c r="B110" s="1"/>
      <c r="C110" s="1"/>
    </row>
    <row r="112" spans="2:3" s="24" customFormat="1" x14ac:dyDescent="0.25">
      <c r="B112" s="1"/>
      <c r="C112" s="1"/>
    </row>
    <row r="114" spans="2:3" s="24" customFormat="1" x14ac:dyDescent="0.25">
      <c r="B114" s="1"/>
      <c r="C114" s="1"/>
    </row>
  </sheetData>
  <sheetProtection selectLockedCells="1"/>
  <mergeCells count="6">
    <mergeCell ref="B55:C55"/>
    <mergeCell ref="B28:C28"/>
    <mergeCell ref="A1:B2"/>
    <mergeCell ref="E1:E2"/>
    <mergeCell ref="B37:C37"/>
    <mergeCell ref="B48:C48"/>
  </mergeCells>
  <pageMargins left="0.25" right="0.25" top="0.75" bottom="0.75" header="0.3" footer="0.3"/>
  <pageSetup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NoVBA3">
    <tabColor rgb="FFFFC000"/>
  </sheetPr>
  <dimension ref="A1:H21"/>
  <sheetViews>
    <sheetView showGridLines="0" zoomScale="85" zoomScaleNormal="85" workbookViewId="0">
      <pane ySplit="5" topLeftCell="A6" activePane="bottomLeft" state="frozen"/>
      <selection pane="bottomLeft" activeCell="B11" sqref="B11"/>
    </sheetView>
  </sheetViews>
  <sheetFormatPr defaultColWidth="9.140625" defaultRowHeight="15.75" x14ac:dyDescent="0.25"/>
  <cols>
    <col min="1" max="1" width="25.7109375" style="9" customWidth="1"/>
    <col min="2" max="2" width="70.7109375" style="9" customWidth="1"/>
    <col min="3" max="3" width="18.28515625" style="9" customWidth="1"/>
    <col min="4" max="4" width="18.28515625" style="7" bestFit="1" customWidth="1"/>
    <col min="5" max="7" width="40.7109375" style="7" customWidth="1"/>
    <col min="8" max="8" width="15.7109375" style="7" customWidth="1"/>
    <col min="9" max="16384" width="9.140625" style="7"/>
  </cols>
  <sheetData>
    <row r="1" spans="1:8" ht="18" customHeight="1" x14ac:dyDescent="0.25">
      <c r="B1" s="127" t="str">
        <f>'Project Information and TOC'!B3</f>
        <v xml:space="preserve">Dam Name/ID: </v>
      </c>
      <c r="C1" s="127"/>
      <c r="D1" s="128" t="str">
        <f>IF(ISBLANK('Project Information and TOC'!C3),"",'Project Information and TOC'!C3)</f>
        <v>Dam Name</v>
      </c>
      <c r="E1" s="127" t="str">
        <f>'Project Information and TOC'!B6</f>
        <v>Owner:</v>
      </c>
      <c r="F1" s="153" t="str">
        <f>'Project Information and TOC'!C6</f>
        <v>Dam Owner</v>
      </c>
      <c r="G1" s="153"/>
    </row>
    <row r="2" spans="1:8" ht="18" customHeight="1" x14ac:dyDescent="0.25">
      <c r="B2" s="127" t="str">
        <f>'Project Information and TOC'!B4</f>
        <v xml:space="preserve">Project Name: </v>
      </c>
      <c r="C2" s="127"/>
      <c r="D2" s="128" t="str">
        <f>IF(ISBLANK('Project Information and TOC'!C4),"",'Project Information and TOC'!C4)</f>
        <v>Project Name</v>
      </c>
      <c r="E2" s="127" t="str">
        <f>'Project Information and TOC'!B7</f>
        <v>Engineer:</v>
      </c>
      <c r="F2" s="153" t="str">
        <f>'Project Information and TOC'!C7</f>
        <v>Engineer</v>
      </c>
      <c r="G2" s="153"/>
    </row>
    <row r="3" spans="1:8" ht="18" customHeight="1" thickBot="1" x14ac:dyDescent="0.3">
      <c r="B3" s="127" t="str">
        <f>'Project Information and TOC'!B5</f>
        <v>Date:</v>
      </c>
      <c r="C3" s="127"/>
      <c r="D3" s="128" t="str">
        <f>IF(ISBLANK('Project Information and TOC'!C5),"",'Project Information and TOC'!C5)</f>
        <v>xx/xx/20xx</v>
      </c>
      <c r="E3" s="127" t="str">
        <f>'Project Information and TOC'!B8</f>
        <v>Completion Status:</v>
      </c>
      <c r="F3" s="152">
        <f>'Project Information and TOC'!C8</f>
        <v>1</v>
      </c>
      <c r="G3" s="152"/>
    </row>
    <row r="4" spans="1:8" ht="19.5" thickTop="1" thickBot="1" x14ac:dyDescent="0.3">
      <c r="A4" s="213" t="s">
        <v>152</v>
      </c>
      <c r="B4" s="214"/>
      <c r="C4" s="214"/>
      <c r="D4" s="214"/>
      <c r="E4" s="214"/>
      <c r="F4" s="214"/>
      <c r="G4" s="214"/>
      <c r="H4" s="215"/>
    </row>
    <row r="5" spans="1:8" ht="38.25" customHeight="1" thickTop="1" x14ac:dyDescent="0.25">
      <c r="A5" s="163" t="s">
        <v>127</v>
      </c>
      <c r="B5" s="164" t="s">
        <v>128</v>
      </c>
      <c r="C5" s="165" t="s">
        <v>410</v>
      </c>
      <c r="D5" s="165" t="s">
        <v>374</v>
      </c>
      <c r="E5" s="165" t="s">
        <v>114</v>
      </c>
      <c r="F5" s="165" t="s">
        <v>198</v>
      </c>
      <c r="G5" s="165" t="s">
        <v>264</v>
      </c>
      <c r="H5" s="166" t="s">
        <v>265</v>
      </c>
    </row>
    <row r="6" spans="1:8" ht="40.15" customHeight="1" x14ac:dyDescent="0.25">
      <c r="A6" s="132" t="s">
        <v>202</v>
      </c>
      <c r="B6" s="100" t="s">
        <v>203</v>
      </c>
      <c r="C6" s="170"/>
      <c r="D6" s="167"/>
      <c r="E6" s="86"/>
      <c r="F6" s="86"/>
      <c r="G6" s="86"/>
      <c r="H6" s="158"/>
    </row>
    <row r="7" spans="1:8" ht="40.15" customHeight="1" x14ac:dyDescent="0.25">
      <c r="A7" s="132" t="s">
        <v>204</v>
      </c>
      <c r="B7" s="100" t="s">
        <v>205</v>
      </c>
      <c r="C7" s="170"/>
      <c r="D7" s="167"/>
      <c r="E7" s="86"/>
      <c r="F7" s="86"/>
      <c r="G7" s="86"/>
      <c r="H7" s="158"/>
    </row>
    <row r="8" spans="1:8" ht="40.15" customHeight="1" x14ac:dyDescent="0.25">
      <c r="A8" s="132" t="s">
        <v>206</v>
      </c>
      <c r="B8" s="100" t="s">
        <v>207</v>
      </c>
      <c r="C8" s="170"/>
      <c r="D8" s="167"/>
      <c r="E8" s="86"/>
      <c r="F8" s="86"/>
      <c r="G8" s="86"/>
      <c r="H8" s="158"/>
    </row>
    <row r="9" spans="1:8" ht="40.15" customHeight="1" x14ac:dyDescent="0.25">
      <c r="A9" s="132" t="s">
        <v>208</v>
      </c>
      <c r="B9" s="100" t="s">
        <v>209</v>
      </c>
      <c r="C9" s="170"/>
      <c r="D9" s="167"/>
      <c r="E9" s="86"/>
      <c r="F9" s="86"/>
      <c r="G9" s="86"/>
      <c r="H9" s="158"/>
    </row>
    <row r="10" spans="1:8" ht="40.15" customHeight="1" x14ac:dyDescent="0.25">
      <c r="A10" s="132" t="s">
        <v>210</v>
      </c>
      <c r="B10" s="100" t="s">
        <v>211</v>
      </c>
      <c r="C10" s="170"/>
      <c r="D10" s="167"/>
      <c r="E10" s="86"/>
      <c r="F10" s="86"/>
      <c r="G10" s="86"/>
      <c r="H10" s="158"/>
    </row>
    <row r="11" spans="1:8" ht="40.15" customHeight="1" x14ac:dyDescent="0.25">
      <c r="A11" s="132" t="s">
        <v>226</v>
      </c>
      <c r="B11" s="100" t="s">
        <v>227</v>
      </c>
      <c r="C11" s="170"/>
      <c r="D11" s="167"/>
      <c r="E11" s="86"/>
      <c r="F11" s="86"/>
      <c r="G11" s="86"/>
      <c r="H11" s="158"/>
    </row>
    <row r="12" spans="1:8" ht="40.15" customHeight="1" x14ac:dyDescent="0.25">
      <c r="A12" s="132" t="s">
        <v>213</v>
      </c>
      <c r="B12" s="100" t="s">
        <v>212</v>
      </c>
      <c r="C12" s="170"/>
      <c r="D12" s="167"/>
      <c r="E12" s="86"/>
      <c r="F12" s="86"/>
      <c r="G12" s="86"/>
      <c r="H12" s="158"/>
    </row>
    <row r="13" spans="1:8" ht="40.15" customHeight="1" x14ac:dyDescent="0.25">
      <c r="A13" s="132" t="s">
        <v>215</v>
      </c>
      <c r="B13" s="100" t="s">
        <v>216</v>
      </c>
      <c r="C13" s="170"/>
      <c r="D13" s="167"/>
      <c r="E13" s="86"/>
      <c r="F13" s="86"/>
      <c r="G13" s="86"/>
      <c r="H13" s="158"/>
    </row>
    <row r="14" spans="1:8" ht="40.15" customHeight="1" x14ac:dyDescent="0.25">
      <c r="A14" s="132" t="s">
        <v>214</v>
      </c>
      <c r="B14" s="100" t="s">
        <v>217</v>
      </c>
      <c r="C14" s="170"/>
      <c r="D14" s="167"/>
      <c r="E14" s="86"/>
      <c r="F14" s="86"/>
      <c r="G14" s="86"/>
      <c r="H14" s="158"/>
    </row>
    <row r="15" spans="1:8" ht="40.15" customHeight="1" x14ac:dyDescent="0.25">
      <c r="A15" s="132" t="s">
        <v>218</v>
      </c>
      <c r="B15" s="100" t="s">
        <v>221</v>
      </c>
      <c r="C15" s="170"/>
      <c r="D15" s="167"/>
      <c r="E15" s="86"/>
      <c r="F15" s="86"/>
      <c r="G15" s="86"/>
      <c r="H15" s="158"/>
    </row>
    <row r="16" spans="1:8" ht="40.15" customHeight="1" x14ac:dyDescent="0.25">
      <c r="A16" s="132" t="s">
        <v>219</v>
      </c>
      <c r="B16" s="100" t="s">
        <v>222</v>
      </c>
      <c r="C16" s="170"/>
      <c r="D16" s="167"/>
      <c r="E16" s="86"/>
      <c r="F16" s="86"/>
      <c r="G16" s="86"/>
      <c r="H16" s="158"/>
    </row>
    <row r="17" spans="1:8" ht="40.15" customHeight="1" x14ac:dyDescent="0.25">
      <c r="A17" s="132" t="s">
        <v>220</v>
      </c>
      <c r="B17" s="100" t="s">
        <v>223</v>
      </c>
      <c r="C17" s="170"/>
      <c r="D17" s="167"/>
      <c r="E17" s="86"/>
      <c r="F17" s="86"/>
      <c r="G17" s="86"/>
      <c r="H17" s="158"/>
    </row>
    <row r="18" spans="1:8" ht="40.15" customHeight="1" x14ac:dyDescent="0.25">
      <c r="A18" s="132" t="s">
        <v>199</v>
      </c>
      <c r="B18" s="102"/>
      <c r="C18" s="171"/>
      <c r="D18" s="168"/>
      <c r="E18" s="90"/>
      <c r="F18" s="86"/>
      <c r="G18" s="86"/>
      <c r="H18" s="158"/>
    </row>
    <row r="19" spans="1:8" ht="40.15" customHeight="1" x14ac:dyDescent="0.25">
      <c r="A19" s="132" t="s">
        <v>199</v>
      </c>
      <c r="B19" s="102"/>
      <c r="C19" s="171"/>
      <c r="D19" s="168"/>
      <c r="E19" s="90"/>
      <c r="F19" s="86"/>
      <c r="G19" s="86"/>
      <c r="H19" s="158"/>
    </row>
    <row r="20" spans="1:8" ht="40.15" customHeight="1" thickBot="1" x14ac:dyDescent="0.3">
      <c r="A20" s="133" t="s">
        <v>199</v>
      </c>
      <c r="B20" s="101"/>
      <c r="C20" s="172"/>
      <c r="D20" s="169"/>
      <c r="E20" s="88"/>
      <c r="F20" s="88"/>
      <c r="G20" s="88"/>
      <c r="H20" s="161"/>
    </row>
    <row r="21" spans="1:8" ht="16.5" thickTop="1" x14ac:dyDescent="0.25"/>
  </sheetData>
  <sheetProtection selectLockedCells="1"/>
  <autoFilter ref="A5:H5" xr:uid="{8201081E-26E0-418F-B42E-F6252B45424E}"/>
  <mergeCells count="1">
    <mergeCell ref="A4:H4"/>
  </mergeCells>
  <dataValidations count="2">
    <dataValidation type="list" allowBlank="1" showInputMessage="1" showErrorMessage="1" sqref="H6:H20 D6:D20" xr:uid="{00000000-0002-0000-0300-000000000000}">
      <formula1>OptionsBox</formula1>
    </dataValidation>
    <dataValidation type="list" allowBlank="1" showInputMessage="1" showErrorMessage="1" sqref="C6:C20" xr:uid="{7A19090D-7DEC-4A2D-9830-78B48FDD4C15}">
      <formula1>DesignStage</formula1>
    </dataValidation>
  </dataValidations>
  <pageMargins left="0.25" right="0.25" top="0.75" bottom="0.75" header="0.3" footer="0.3"/>
  <pageSetup scale="72" orientation="landscape"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DWGs1_General">
    <tabColor rgb="FFFFFF00"/>
  </sheetPr>
  <dimension ref="A1:I46"/>
  <sheetViews>
    <sheetView showGridLines="0" zoomScale="85" zoomScaleNormal="85" workbookViewId="0">
      <pane xSplit="1" ySplit="5" topLeftCell="B6" activePane="bottomRight" state="frozen"/>
      <selection pane="topRight" activeCell="B1" sqref="B1"/>
      <selection pane="bottomLeft" activeCell="A6" sqref="A6"/>
      <selection pane="bottomRight" activeCell="A13" sqref="A13:A20"/>
    </sheetView>
  </sheetViews>
  <sheetFormatPr defaultColWidth="9.140625" defaultRowHeight="15" x14ac:dyDescent="0.25"/>
  <cols>
    <col min="1" max="1" width="14.5703125" style="3" customWidth="1"/>
    <col min="2" max="2" width="50.7109375" style="6" customWidth="1"/>
    <col min="3" max="3" width="18.7109375" style="6" customWidth="1"/>
    <col min="4" max="4" width="18.7109375" style="26" customWidth="1"/>
    <col min="5" max="5" width="20.7109375" style="26" bestFit="1" customWidth="1"/>
    <col min="6" max="8" width="55.42578125" style="27" customWidth="1"/>
    <col min="9" max="9" width="15.7109375" style="27" customWidth="1"/>
    <col min="10" max="10" width="9.140625" style="1" customWidth="1"/>
    <col min="11" max="16384" width="9.140625" style="1"/>
  </cols>
  <sheetData>
    <row r="1" spans="1:9" s="51" customFormat="1" ht="18" x14ac:dyDescent="0.25">
      <c r="B1" s="127" t="str">
        <f>'Project Information and TOC'!$B3</f>
        <v xml:space="preserve">Dam Name/ID: </v>
      </c>
      <c r="C1" s="127"/>
      <c r="D1" s="128" t="str">
        <f>IF(ISBLANK('Project Information and TOC'!C3),"",'Project Information and TOC'!C3)</f>
        <v>Dam Name</v>
      </c>
      <c r="E1" s="127" t="str">
        <f>'Project Information and TOC'!B6</f>
        <v>Owner:</v>
      </c>
      <c r="F1" s="129" t="str">
        <f>'Project Information and TOC'!C6</f>
        <v>Dam Owner</v>
      </c>
      <c r="G1" s="46"/>
      <c r="H1" s="46"/>
      <c r="I1" s="46"/>
    </row>
    <row r="2" spans="1:9" s="51" customFormat="1" ht="18" x14ac:dyDescent="0.25">
      <c r="B2" s="127" t="str">
        <f>'Project Information and TOC'!$B4</f>
        <v xml:space="preserve">Project Name: </v>
      </c>
      <c r="C2" s="127"/>
      <c r="D2" s="128" t="str">
        <f>IF(ISBLANK('Project Information and TOC'!C4),"",'Project Information and TOC'!C4)</f>
        <v>Project Name</v>
      </c>
      <c r="E2" s="127" t="str">
        <f>'Project Information and TOC'!B7</f>
        <v>Engineer:</v>
      </c>
      <c r="F2" s="129" t="str">
        <f>'Project Information and TOC'!C7</f>
        <v>Engineer</v>
      </c>
      <c r="G2" s="46"/>
      <c r="H2" s="46"/>
      <c r="I2" s="46"/>
    </row>
    <row r="3" spans="1:9" s="51" customFormat="1" ht="18.75" thickBot="1" x14ac:dyDescent="0.3">
      <c r="B3" s="127" t="str">
        <f>'Project Information and TOC'!$B5</f>
        <v>Date:</v>
      </c>
      <c r="C3" s="127"/>
      <c r="D3" s="128" t="str">
        <f>IF(ISBLANK('Project Information and TOC'!C5),"",'Project Information and TOC'!C5)</f>
        <v>xx/xx/20xx</v>
      </c>
      <c r="E3" s="127" t="str">
        <f>'Project Information and TOC'!B8</f>
        <v>Completion Status:</v>
      </c>
      <c r="F3" s="130">
        <f>'Project Information and TOC'!C8</f>
        <v>1</v>
      </c>
      <c r="G3" s="46"/>
      <c r="H3" s="46"/>
      <c r="I3" s="46"/>
    </row>
    <row r="4" spans="1:9" s="51" customFormat="1" ht="19.5" thickTop="1" thickBot="1" x14ac:dyDescent="0.3">
      <c r="A4" s="219" t="s">
        <v>244</v>
      </c>
      <c r="B4" s="220"/>
      <c r="C4" s="220"/>
      <c r="D4" s="220"/>
      <c r="E4" s="220"/>
      <c r="F4" s="220"/>
      <c r="G4" s="220"/>
      <c r="H4" s="220"/>
      <c r="I4" s="221"/>
    </row>
    <row r="5" spans="1:9" s="50" customFormat="1" ht="16.5" thickTop="1" thickBot="1" x14ac:dyDescent="0.25">
      <c r="A5" s="111" t="s">
        <v>127</v>
      </c>
      <c r="B5" s="112" t="s">
        <v>412</v>
      </c>
      <c r="C5" s="188" t="s">
        <v>410</v>
      </c>
      <c r="D5" s="113" t="s">
        <v>156</v>
      </c>
      <c r="E5" s="113" t="s">
        <v>411</v>
      </c>
      <c r="F5" s="91" t="s">
        <v>114</v>
      </c>
      <c r="G5" s="91" t="s">
        <v>198</v>
      </c>
      <c r="H5" s="91" t="s">
        <v>264</v>
      </c>
      <c r="I5" s="114" t="s">
        <v>265</v>
      </c>
    </row>
    <row r="6" spans="1:9" ht="49.9" customHeight="1" thickTop="1" x14ac:dyDescent="0.25">
      <c r="A6" s="217" t="s">
        <v>228</v>
      </c>
      <c r="B6" s="55" t="s">
        <v>237</v>
      </c>
      <c r="C6" s="189"/>
      <c r="D6" s="94"/>
      <c r="E6" s="94" t="s">
        <v>348</v>
      </c>
      <c r="F6" s="89"/>
      <c r="G6" s="110"/>
      <c r="H6" s="110"/>
      <c r="I6" s="115"/>
    </row>
    <row r="7" spans="1:9" ht="49.9" customHeight="1" x14ac:dyDescent="0.25">
      <c r="A7" s="217"/>
      <c r="B7" s="53" t="s">
        <v>238</v>
      </c>
      <c r="C7" s="189"/>
      <c r="D7" s="94"/>
      <c r="E7" s="96" t="s">
        <v>155</v>
      </c>
      <c r="F7" s="86"/>
      <c r="G7" s="103"/>
      <c r="H7" s="103"/>
      <c r="I7" s="158"/>
    </row>
    <row r="8" spans="1:9" ht="49.9" customHeight="1" x14ac:dyDescent="0.25">
      <c r="A8" s="217"/>
      <c r="B8" s="53" t="s">
        <v>239</v>
      </c>
      <c r="C8" s="189"/>
      <c r="D8" s="94"/>
      <c r="E8" s="96" t="s">
        <v>348</v>
      </c>
      <c r="F8" s="86"/>
      <c r="G8" s="103"/>
      <c r="H8" s="103"/>
      <c r="I8" s="158"/>
    </row>
    <row r="9" spans="1:9" ht="49.9" customHeight="1" x14ac:dyDescent="0.25">
      <c r="A9" s="217"/>
      <c r="B9" s="53" t="s">
        <v>240</v>
      </c>
      <c r="C9" s="189"/>
      <c r="D9" s="94"/>
      <c r="E9" s="96" t="s">
        <v>155</v>
      </c>
      <c r="F9" s="86"/>
      <c r="G9" s="103"/>
      <c r="H9" s="103"/>
      <c r="I9" s="158"/>
    </row>
    <row r="10" spans="1:9" ht="49.9" customHeight="1" x14ac:dyDescent="0.25">
      <c r="A10" s="217"/>
      <c r="B10" s="53" t="s">
        <v>241</v>
      </c>
      <c r="C10" s="189"/>
      <c r="D10" s="94"/>
      <c r="E10" s="96" t="s">
        <v>348</v>
      </c>
      <c r="F10" s="86"/>
      <c r="G10" s="103"/>
      <c r="H10" s="103"/>
      <c r="I10" s="158"/>
    </row>
    <row r="11" spans="1:9" ht="60" x14ac:dyDescent="0.25">
      <c r="A11" s="217"/>
      <c r="B11" s="53" t="s">
        <v>242</v>
      </c>
      <c r="C11" s="189"/>
      <c r="D11" s="94"/>
      <c r="E11" s="157" t="s">
        <v>273</v>
      </c>
      <c r="F11" s="86"/>
      <c r="G11" s="103"/>
      <c r="H11" s="103"/>
      <c r="I11" s="158"/>
    </row>
    <row r="12" spans="1:9" ht="49.9" customHeight="1" thickBot="1" x14ac:dyDescent="0.3">
      <c r="A12" s="218"/>
      <c r="B12" s="56" t="s">
        <v>243</v>
      </c>
      <c r="C12" s="189"/>
      <c r="D12" s="94"/>
      <c r="E12" s="97" t="s">
        <v>348</v>
      </c>
      <c r="F12" s="90"/>
      <c r="G12" s="104"/>
      <c r="H12" s="104"/>
      <c r="I12" s="159"/>
    </row>
    <row r="13" spans="1:9" ht="60.75" thickTop="1" x14ac:dyDescent="0.25">
      <c r="A13" s="216" t="s">
        <v>229</v>
      </c>
      <c r="B13" s="52" t="s">
        <v>245</v>
      </c>
      <c r="C13" s="190"/>
      <c r="D13" s="93"/>
      <c r="E13" s="93" t="s">
        <v>273</v>
      </c>
      <c r="F13" s="87"/>
      <c r="G13" s="87"/>
      <c r="H13" s="87"/>
      <c r="I13" s="160"/>
    </row>
    <row r="14" spans="1:9" ht="49.9" customHeight="1" x14ac:dyDescent="0.25">
      <c r="A14" s="217"/>
      <c r="B14" s="53" t="s">
        <v>246</v>
      </c>
      <c r="C14" s="191"/>
      <c r="D14" s="96"/>
      <c r="E14" s="96" t="s">
        <v>155</v>
      </c>
      <c r="F14" s="86"/>
      <c r="G14" s="86"/>
      <c r="H14" s="86"/>
      <c r="I14" s="158"/>
    </row>
    <row r="15" spans="1:9" ht="49.9" customHeight="1" x14ac:dyDescent="0.25">
      <c r="A15" s="217"/>
      <c r="B15" s="53" t="s">
        <v>247</v>
      </c>
      <c r="C15" s="191"/>
      <c r="D15" s="96"/>
      <c r="E15" s="96" t="s">
        <v>155</v>
      </c>
      <c r="F15" s="86"/>
      <c r="G15" s="86"/>
      <c r="H15" s="86"/>
      <c r="I15" s="158"/>
    </row>
    <row r="16" spans="1:9" ht="49.9" customHeight="1" x14ac:dyDescent="0.25">
      <c r="A16" s="217"/>
      <c r="B16" s="53" t="s">
        <v>248</v>
      </c>
      <c r="C16" s="191"/>
      <c r="D16" s="96"/>
      <c r="E16" s="96" t="s">
        <v>155</v>
      </c>
      <c r="F16" s="86"/>
      <c r="G16" s="86"/>
      <c r="H16" s="86"/>
      <c r="I16" s="158"/>
    </row>
    <row r="17" spans="1:9" ht="49.9" customHeight="1" x14ac:dyDescent="0.25">
      <c r="A17" s="217"/>
      <c r="B17" s="53" t="s">
        <v>249</v>
      </c>
      <c r="C17" s="191"/>
      <c r="D17" s="96"/>
      <c r="E17" s="96" t="s">
        <v>155</v>
      </c>
      <c r="F17" s="86"/>
      <c r="G17" s="86"/>
      <c r="H17" s="86"/>
      <c r="I17" s="158"/>
    </row>
    <row r="18" spans="1:9" ht="49.9" customHeight="1" x14ac:dyDescent="0.25">
      <c r="A18" s="217"/>
      <c r="B18" s="53" t="s">
        <v>250</v>
      </c>
      <c r="C18" s="191"/>
      <c r="D18" s="96"/>
      <c r="E18" s="96" t="s">
        <v>155</v>
      </c>
      <c r="F18" s="86"/>
      <c r="G18" s="86"/>
      <c r="H18" s="86"/>
      <c r="I18" s="158"/>
    </row>
    <row r="19" spans="1:9" ht="49.9" customHeight="1" x14ac:dyDescent="0.25">
      <c r="A19" s="217"/>
      <c r="B19" s="53" t="s">
        <v>251</v>
      </c>
      <c r="C19" s="191"/>
      <c r="D19" s="96"/>
      <c r="E19" s="96" t="s">
        <v>155</v>
      </c>
      <c r="F19" s="86"/>
      <c r="G19" s="86"/>
      <c r="H19" s="86"/>
      <c r="I19" s="158"/>
    </row>
    <row r="20" spans="1:9" ht="49.9" customHeight="1" thickBot="1" x14ac:dyDescent="0.3">
      <c r="A20" s="218"/>
      <c r="B20" s="56" t="s">
        <v>252</v>
      </c>
      <c r="C20" s="192"/>
      <c r="D20" s="97"/>
      <c r="E20" s="97" t="s">
        <v>155</v>
      </c>
      <c r="F20" s="90"/>
      <c r="G20" s="90"/>
      <c r="H20" s="90"/>
      <c r="I20" s="159"/>
    </row>
    <row r="21" spans="1:9" s="2" customFormat="1" ht="49.9" customHeight="1" thickTop="1" x14ac:dyDescent="0.25">
      <c r="A21" s="216" t="s">
        <v>230</v>
      </c>
      <c r="B21" s="52" t="s">
        <v>253</v>
      </c>
      <c r="C21" s="190"/>
      <c r="D21" s="93"/>
      <c r="E21" s="93" t="s">
        <v>273</v>
      </c>
      <c r="F21" s="87"/>
      <c r="G21" s="87"/>
      <c r="H21" s="87"/>
      <c r="I21" s="160"/>
    </row>
    <row r="22" spans="1:9" s="2" customFormat="1" ht="49.9" customHeight="1" x14ac:dyDescent="0.25">
      <c r="A22" s="217"/>
      <c r="B22" s="53" t="s">
        <v>254</v>
      </c>
      <c r="C22" s="191"/>
      <c r="D22" s="96"/>
      <c r="E22" s="96" t="s">
        <v>155</v>
      </c>
      <c r="F22" s="86"/>
      <c r="G22" s="86"/>
      <c r="H22" s="86"/>
      <c r="I22" s="158"/>
    </row>
    <row r="23" spans="1:9" s="2" customFormat="1" ht="49.9" customHeight="1" x14ac:dyDescent="0.25">
      <c r="A23" s="217"/>
      <c r="B23" s="53" t="s">
        <v>255</v>
      </c>
      <c r="C23" s="191"/>
      <c r="D23" s="96"/>
      <c r="E23" s="96" t="s">
        <v>155</v>
      </c>
      <c r="F23" s="86"/>
      <c r="G23" s="86"/>
      <c r="H23" s="86"/>
      <c r="I23" s="158"/>
    </row>
    <row r="24" spans="1:9" s="2" customFormat="1" ht="49.9" customHeight="1" x14ac:dyDescent="0.25">
      <c r="A24" s="217"/>
      <c r="B24" s="56" t="s">
        <v>256</v>
      </c>
      <c r="C24" s="192"/>
      <c r="D24" s="97"/>
      <c r="E24" s="97" t="s">
        <v>155</v>
      </c>
      <c r="F24" s="90"/>
      <c r="G24" s="90"/>
      <c r="H24" s="90"/>
      <c r="I24" s="159"/>
    </row>
    <row r="25" spans="1:9" s="2" customFormat="1" ht="49.9" customHeight="1" thickBot="1" x14ac:dyDescent="0.3">
      <c r="A25" s="218"/>
      <c r="B25" s="54"/>
      <c r="C25" s="193"/>
      <c r="D25" s="95"/>
      <c r="E25" s="95" t="s">
        <v>155</v>
      </c>
      <c r="F25" s="88"/>
      <c r="G25" s="88"/>
      <c r="H25" s="88"/>
      <c r="I25" s="161"/>
    </row>
    <row r="26" spans="1:9" s="2" customFormat="1" ht="49.9" customHeight="1" thickTop="1" x14ac:dyDescent="0.25">
      <c r="A26" s="216" t="s">
        <v>231</v>
      </c>
      <c r="B26" s="55" t="s">
        <v>257</v>
      </c>
      <c r="C26" s="189"/>
      <c r="D26" s="94"/>
      <c r="E26" s="94" t="s">
        <v>273</v>
      </c>
      <c r="F26" s="89"/>
      <c r="G26" s="89"/>
      <c r="H26" s="89"/>
      <c r="I26" s="162"/>
    </row>
    <row r="27" spans="1:9" s="2" customFormat="1" ht="49.9" customHeight="1" x14ac:dyDescent="0.25">
      <c r="A27" s="217"/>
      <c r="B27" s="53" t="s">
        <v>258</v>
      </c>
      <c r="C27" s="191"/>
      <c r="D27" s="96"/>
      <c r="E27" s="96" t="s">
        <v>273</v>
      </c>
      <c r="F27" s="86"/>
      <c r="G27" s="86"/>
      <c r="H27" s="86"/>
      <c r="I27" s="158"/>
    </row>
    <row r="28" spans="1:9" s="2" customFormat="1" ht="49.9" customHeight="1" x14ac:dyDescent="0.25">
      <c r="A28" s="217"/>
      <c r="B28" s="56" t="s">
        <v>259</v>
      </c>
      <c r="C28" s="192"/>
      <c r="D28" s="97"/>
      <c r="E28" s="97" t="s">
        <v>155</v>
      </c>
      <c r="F28" s="90"/>
      <c r="G28" s="90"/>
      <c r="H28" s="90"/>
      <c r="I28" s="159"/>
    </row>
    <row r="29" spans="1:9" s="2" customFormat="1" ht="49.9" customHeight="1" x14ac:dyDescent="0.25">
      <c r="A29" s="217"/>
      <c r="B29" s="56"/>
      <c r="C29" s="192"/>
      <c r="D29" s="97"/>
      <c r="E29" s="97" t="s">
        <v>155</v>
      </c>
      <c r="F29" s="90"/>
      <c r="G29" s="90"/>
      <c r="H29" s="90"/>
      <c r="I29" s="159"/>
    </row>
    <row r="30" spans="1:9" s="2" customFormat="1" ht="49.9" customHeight="1" thickBot="1" x14ac:dyDescent="0.3">
      <c r="A30" s="218"/>
      <c r="B30" s="54"/>
      <c r="C30" s="193"/>
      <c r="D30" s="95"/>
      <c r="E30" s="95" t="s">
        <v>155</v>
      </c>
      <c r="F30" s="88"/>
      <c r="G30" s="88"/>
      <c r="H30" s="88"/>
      <c r="I30" s="161"/>
    </row>
    <row r="31" spans="1:9" s="2" customFormat="1" ht="49.9" customHeight="1" thickTop="1" x14ac:dyDescent="0.25">
      <c r="A31" s="216" t="s">
        <v>232</v>
      </c>
      <c r="B31" s="55" t="s">
        <v>260</v>
      </c>
      <c r="C31" s="189"/>
      <c r="D31" s="94"/>
      <c r="E31" s="94" t="s">
        <v>273</v>
      </c>
      <c r="F31" s="89"/>
      <c r="G31" s="89"/>
      <c r="H31" s="89"/>
      <c r="I31" s="162"/>
    </row>
    <row r="32" spans="1:9" s="2" customFormat="1" ht="49.9" customHeight="1" x14ac:dyDescent="0.25">
      <c r="A32" s="217"/>
      <c r="B32" s="53" t="s">
        <v>261</v>
      </c>
      <c r="C32" s="191"/>
      <c r="D32" s="96"/>
      <c r="E32" s="96" t="s">
        <v>155</v>
      </c>
      <c r="F32" s="86"/>
      <c r="G32" s="86"/>
      <c r="H32" s="86"/>
      <c r="I32" s="158"/>
    </row>
    <row r="33" spans="1:9" s="2" customFormat="1" ht="49.9" customHeight="1" x14ac:dyDescent="0.25">
      <c r="A33" s="217"/>
      <c r="B33" s="53" t="s">
        <v>262</v>
      </c>
      <c r="C33" s="191"/>
      <c r="D33" s="96"/>
      <c r="E33" s="96" t="s">
        <v>155</v>
      </c>
      <c r="F33" s="86"/>
      <c r="G33" s="86"/>
      <c r="H33" s="86"/>
      <c r="I33" s="158"/>
    </row>
    <row r="34" spans="1:9" s="2" customFormat="1" ht="60" x14ac:dyDescent="0.25">
      <c r="A34" s="217"/>
      <c r="B34" s="53" t="s">
        <v>263</v>
      </c>
      <c r="C34" s="191"/>
      <c r="D34" s="96"/>
      <c r="E34" s="96" t="s">
        <v>155</v>
      </c>
      <c r="F34" s="86"/>
      <c r="G34" s="90"/>
      <c r="H34" s="90"/>
      <c r="I34" s="159"/>
    </row>
    <row r="35" spans="1:9" s="2" customFormat="1" ht="49.9" customHeight="1" thickBot="1" x14ac:dyDescent="0.3">
      <c r="A35" s="218"/>
      <c r="B35" s="116"/>
      <c r="C35" s="194"/>
      <c r="D35" s="117"/>
      <c r="E35" s="117" t="s">
        <v>155</v>
      </c>
      <c r="F35" s="118"/>
      <c r="G35" s="88"/>
      <c r="H35" s="88"/>
      <c r="I35" s="161"/>
    </row>
    <row r="36" spans="1:9" ht="49.9" customHeight="1" thickTop="1" x14ac:dyDescent="0.25">
      <c r="A36" s="222" t="s">
        <v>199</v>
      </c>
      <c r="B36" s="5"/>
      <c r="C36" s="189"/>
      <c r="D36" s="94"/>
      <c r="E36" s="94" t="s">
        <v>155</v>
      </c>
      <c r="F36" s="89"/>
      <c r="G36" s="89"/>
      <c r="H36" s="89"/>
      <c r="I36" s="162"/>
    </row>
    <row r="37" spans="1:9" ht="49.9" customHeight="1" x14ac:dyDescent="0.25">
      <c r="A37" s="223"/>
      <c r="B37" s="5"/>
      <c r="C37" s="189"/>
      <c r="D37" s="94"/>
      <c r="E37" s="94" t="s">
        <v>155</v>
      </c>
      <c r="F37" s="89"/>
      <c r="G37" s="89"/>
      <c r="H37" s="89"/>
      <c r="I37" s="162"/>
    </row>
    <row r="38" spans="1:9" ht="49.9" customHeight="1" x14ac:dyDescent="0.25">
      <c r="A38" s="223"/>
      <c r="B38" s="5"/>
      <c r="C38" s="189"/>
      <c r="D38" s="94"/>
      <c r="E38" s="94" t="s">
        <v>155</v>
      </c>
      <c r="F38" s="89"/>
      <c r="G38" s="89"/>
      <c r="H38" s="89"/>
      <c r="I38" s="162"/>
    </row>
    <row r="39" spans="1:9" ht="49.9" customHeight="1" x14ac:dyDescent="0.25">
      <c r="A39" s="223"/>
      <c r="B39" s="109"/>
      <c r="C39" s="191"/>
      <c r="D39" s="96"/>
      <c r="E39" s="96" t="s">
        <v>155</v>
      </c>
      <c r="F39" s="86"/>
      <c r="G39" s="86"/>
      <c r="H39" s="86"/>
      <c r="I39" s="158"/>
    </row>
    <row r="40" spans="1:9" ht="49.9" customHeight="1" thickBot="1" x14ac:dyDescent="0.3">
      <c r="A40" s="224"/>
      <c r="B40" s="4"/>
      <c r="C40" s="195"/>
      <c r="D40" s="98"/>
      <c r="E40" s="98" t="s">
        <v>155</v>
      </c>
      <c r="F40" s="88"/>
      <c r="G40" s="88"/>
      <c r="H40" s="88"/>
      <c r="I40" s="161"/>
    </row>
    <row r="41" spans="1:9" ht="49.9" customHeight="1" thickTop="1" x14ac:dyDescent="0.25">
      <c r="A41" s="222" t="s">
        <v>199</v>
      </c>
      <c r="B41" s="5"/>
      <c r="C41" s="189"/>
      <c r="D41" s="94"/>
      <c r="E41" s="94" t="s">
        <v>155</v>
      </c>
      <c r="F41" s="89"/>
      <c r="G41" s="89"/>
      <c r="H41" s="89"/>
      <c r="I41" s="162"/>
    </row>
    <row r="42" spans="1:9" ht="49.9" customHeight="1" x14ac:dyDescent="0.25">
      <c r="A42" s="223"/>
      <c r="B42" s="5"/>
      <c r="C42" s="189"/>
      <c r="D42" s="94"/>
      <c r="E42" s="94" t="s">
        <v>155</v>
      </c>
      <c r="F42" s="89"/>
      <c r="G42" s="89"/>
      <c r="H42" s="89"/>
      <c r="I42" s="162"/>
    </row>
    <row r="43" spans="1:9" ht="49.9" customHeight="1" x14ac:dyDescent="0.25">
      <c r="A43" s="223"/>
      <c r="B43" s="5"/>
      <c r="C43" s="189"/>
      <c r="D43" s="94"/>
      <c r="E43" s="94" t="s">
        <v>155</v>
      </c>
      <c r="F43" s="89"/>
      <c r="G43" s="89"/>
      <c r="H43" s="89"/>
      <c r="I43" s="162"/>
    </row>
    <row r="44" spans="1:9" ht="49.9" customHeight="1" x14ac:dyDescent="0.25">
      <c r="A44" s="223"/>
      <c r="B44" s="109"/>
      <c r="C44" s="191"/>
      <c r="D44" s="96"/>
      <c r="E44" s="96" t="s">
        <v>155</v>
      </c>
      <c r="F44" s="86"/>
      <c r="G44" s="86"/>
      <c r="H44" s="86"/>
      <c r="I44" s="158"/>
    </row>
    <row r="45" spans="1:9" ht="49.9" customHeight="1" thickBot="1" x14ac:dyDescent="0.3">
      <c r="A45" s="224"/>
      <c r="B45" s="4"/>
      <c r="C45" s="195"/>
      <c r="D45" s="98"/>
      <c r="E45" s="98" t="s">
        <v>155</v>
      </c>
      <c r="F45" s="88"/>
      <c r="G45" s="88"/>
      <c r="H45" s="88"/>
      <c r="I45" s="161"/>
    </row>
    <row r="46" spans="1:9" ht="15.75" thickTop="1" x14ac:dyDescent="0.25">
      <c r="A46" s="105"/>
      <c r="B46" s="106"/>
      <c r="C46" s="106"/>
      <c r="D46" s="107"/>
      <c r="E46" s="107"/>
      <c r="F46" s="108"/>
      <c r="G46" s="108"/>
      <c r="H46" s="108"/>
      <c r="I46" s="108"/>
    </row>
  </sheetData>
  <sheetProtection selectLockedCells="1"/>
  <autoFilter ref="A5:I5" xr:uid="{B530FA43-887E-4442-9A94-421927419E3B}"/>
  <customSheetViews>
    <customSheetView guid="{6C137B85-3270-437C-B86E-CC148FEC341C}" showPageBreaks="1" fitToPage="1" topLeftCell="A48">
      <selection activeCell="B72" sqref="B72"/>
      <pageMargins left="0.7" right="0.7" top="0.75" bottom="0.75" header="0.3" footer="0.3"/>
      <pageSetup paperSize="17" scale="94" fitToHeight="0" orientation="landscape" r:id="rId1"/>
      <headerFooter>
        <oddFooter>&amp;CPage &amp;P of &amp;N&amp;R&amp;6&amp;F &amp;D&amp;T</oddFooter>
      </headerFooter>
    </customSheetView>
    <customSheetView guid="{5300802C-06F6-48C4-8EB0-5E17CF4667C7}" scale="80" showPageBreaks="1" fitToPage="1" hiddenRows="1">
      <selection activeCell="B16" sqref="B16"/>
      <pageMargins left="0.7" right="0.7" top="0.75" bottom="0.75" header="0.3" footer="0.3"/>
      <pageSetup paperSize="17" scale="94" fitToHeight="0" orientation="landscape" r:id="rId2"/>
      <headerFooter>
        <oddFooter>&amp;CPage &amp;P of &amp;N&amp;R&amp;6&amp;F &amp;D&amp;T</oddFooter>
      </headerFooter>
    </customSheetView>
    <customSheetView guid="{49CAB8E7-4385-469E-B2A4-A8B316B4C285}" fitToPage="1" topLeftCell="A48">
      <selection activeCell="F19" sqref="F19"/>
      <pageMargins left="0.7" right="0.7" top="0.75" bottom="0.75" header="0.3" footer="0.3"/>
      <pageSetup paperSize="17" scale="94" fitToHeight="0" orientation="landscape" r:id="rId3"/>
      <headerFooter>
        <oddFooter>&amp;CPage &amp;P of &amp;N&amp;R&amp;6&amp;F &amp;D&amp;T</oddFooter>
      </headerFooter>
    </customSheetView>
  </customSheetViews>
  <mergeCells count="8">
    <mergeCell ref="A13:A20"/>
    <mergeCell ref="A6:A12"/>
    <mergeCell ref="A4:I4"/>
    <mergeCell ref="A31:A35"/>
    <mergeCell ref="A41:A45"/>
    <mergeCell ref="A36:A40"/>
    <mergeCell ref="A26:A30"/>
    <mergeCell ref="A21:A25"/>
  </mergeCells>
  <dataValidations count="2">
    <dataValidation type="list" allowBlank="1" showInputMessage="1" showErrorMessage="1" sqref="I6:I45 D6:D45" xr:uid="{00000000-0002-0000-0400-000000000000}">
      <formula1>OptionsBox</formula1>
    </dataValidation>
    <dataValidation type="list" allowBlank="1" showInputMessage="1" showErrorMessage="1" sqref="C6:C45" xr:uid="{34A70F8A-D780-4FFE-A475-5DB17F74F4C9}">
      <formula1>DesignStage</formula1>
    </dataValidation>
  </dataValidations>
  <pageMargins left="0.7" right="0.7" top="0.75" bottom="0.75" header="0.3" footer="0.3"/>
  <pageSetup paperSize="17" scale="76" fitToHeight="2" orientation="landscape" r:id="rId4"/>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328E-59D3-4DC4-A346-EEC811CE0DA0}">
  <sheetPr codeName="DWGs2_Civil">
    <tabColor rgb="FFFFFF00"/>
  </sheetPr>
  <dimension ref="A1:I57"/>
  <sheetViews>
    <sheetView showGridLines="0" zoomScale="85" zoomScaleNormal="85" workbookViewId="0">
      <pane xSplit="1" ySplit="5" topLeftCell="B6" activePane="bottomRight" state="frozen"/>
      <selection pane="topRight" activeCell="B1" sqref="B1"/>
      <selection pane="bottomLeft" activeCell="A6" sqref="A6"/>
      <selection pane="bottomRight" activeCell="A11" sqref="A11:A15"/>
    </sheetView>
  </sheetViews>
  <sheetFormatPr defaultColWidth="9.140625" defaultRowHeight="15" x14ac:dyDescent="0.25"/>
  <cols>
    <col min="1" max="1" width="14.5703125" style="3" customWidth="1"/>
    <col min="2" max="2" width="50.7109375" style="6" customWidth="1"/>
    <col min="3" max="4" width="18.7109375" style="26" customWidth="1"/>
    <col min="5" max="5" width="20.7109375" style="26" bestFit="1" customWidth="1"/>
    <col min="6" max="8" width="55.42578125" style="27" customWidth="1"/>
    <col min="9" max="9" width="15.7109375" style="27" customWidth="1"/>
    <col min="10" max="10" width="9.140625" style="1" customWidth="1"/>
    <col min="11" max="16384" width="9.140625" style="1"/>
  </cols>
  <sheetData>
    <row r="1" spans="1:9" s="51" customFormat="1" ht="18" x14ac:dyDescent="0.25">
      <c r="B1" s="127" t="str">
        <f>'Project Information and TOC'!$B3</f>
        <v xml:space="preserve">Dam Name/ID: </v>
      </c>
      <c r="C1" s="128" t="str">
        <f>IF(ISBLANK('Project Information and TOC'!C3),"",'Project Information and TOC'!C3)</f>
        <v>Dam Name</v>
      </c>
      <c r="D1" s="128"/>
      <c r="E1" s="127" t="str">
        <f>'Project Information and TOC'!B6</f>
        <v>Owner:</v>
      </c>
      <c r="F1" s="129" t="str">
        <f>'Project Information and TOC'!C6</f>
        <v>Dam Owner</v>
      </c>
      <c r="G1" s="46"/>
      <c r="H1" s="46"/>
      <c r="I1" s="46"/>
    </row>
    <row r="2" spans="1:9" s="51" customFormat="1" ht="18" x14ac:dyDescent="0.25">
      <c r="B2" s="127" t="str">
        <f>'Project Information and TOC'!$B4</f>
        <v xml:space="preserve">Project Name: </v>
      </c>
      <c r="C2" s="128" t="str">
        <f>IF(ISBLANK('Project Information and TOC'!C4),"",'Project Information and TOC'!C4)</f>
        <v>Project Name</v>
      </c>
      <c r="D2" s="128"/>
      <c r="E2" s="127" t="str">
        <f>'Project Information and TOC'!B7</f>
        <v>Engineer:</v>
      </c>
      <c r="F2" s="129" t="str">
        <f>'Project Information and TOC'!C7</f>
        <v>Engineer</v>
      </c>
      <c r="G2" s="46"/>
      <c r="H2" s="46"/>
      <c r="I2" s="46"/>
    </row>
    <row r="3" spans="1:9" s="51" customFormat="1" ht="18.75" thickBot="1" x14ac:dyDescent="0.3">
      <c r="B3" s="127" t="str">
        <f>'Project Information and TOC'!$B5</f>
        <v>Date:</v>
      </c>
      <c r="C3" s="128" t="str">
        <f>IF(ISBLANK('Project Information and TOC'!C5),"",'Project Information and TOC'!C5)</f>
        <v>xx/xx/20xx</v>
      </c>
      <c r="D3" s="128"/>
      <c r="E3" s="127" t="str">
        <f>'Project Information and TOC'!B8</f>
        <v>Completion Status:</v>
      </c>
      <c r="F3" s="130">
        <f>'Project Information and TOC'!C8</f>
        <v>1</v>
      </c>
      <c r="G3" s="46"/>
      <c r="H3" s="46"/>
      <c r="I3" s="46"/>
    </row>
    <row r="4" spans="1:9" s="51" customFormat="1" ht="19.5" thickTop="1" thickBot="1" x14ac:dyDescent="0.3">
      <c r="A4" s="219" t="s">
        <v>266</v>
      </c>
      <c r="B4" s="220"/>
      <c r="C4" s="220"/>
      <c r="D4" s="220"/>
      <c r="E4" s="220"/>
      <c r="F4" s="220"/>
      <c r="G4" s="220"/>
      <c r="H4" s="220"/>
      <c r="I4" s="221"/>
    </row>
    <row r="5" spans="1:9" s="50" customFormat="1" ht="16.5" thickTop="1" thickBot="1" x14ac:dyDescent="0.25">
      <c r="A5" s="111" t="s">
        <v>127</v>
      </c>
      <c r="B5" s="112" t="s">
        <v>412</v>
      </c>
      <c r="C5" s="113" t="s">
        <v>410</v>
      </c>
      <c r="D5" s="113" t="s">
        <v>156</v>
      </c>
      <c r="E5" s="113" t="s">
        <v>411</v>
      </c>
      <c r="F5" s="91" t="s">
        <v>114</v>
      </c>
      <c r="G5" s="91" t="s">
        <v>198</v>
      </c>
      <c r="H5" s="91" t="s">
        <v>264</v>
      </c>
      <c r="I5" s="114" t="s">
        <v>265</v>
      </c>
    </row>
    <row r="6" spans="1:9" ht="49.9" customHeight="1" thickTop="1" x14ac:dyDescent="0.25">
      <c r="A6" s="217" t="s">
        <v>236</v>
      </c>
      <c r="B6" s="55" t="s">
        <v>270</v>
      </c>
      <c r="C6" s="189"/>
      <c r="D6" s="94"/>
      <c r="E6" s="94" t="s">
        <v>273</v>
      </c>
      <c r="F6" s="89"/>
      <c r="G6" s="110"/>
      <c r="H6" s="110"/>
      <c r="I6" s="115"/>
    </row>
    <row r="7" spans="1:9" ht="49.9" customHeight="1" x14ac:dyDescent="0.25">
      <c r="A7" s="217"/>
      <c r="B7" s="53" t="s">
        <v>271</v>
      </c>
      <c r="C7" s="191"/>
      <c r="D7" s="96"/>
      <c r="E7" s="96" t="s">
        <v>155</v>
      </c>
      <c r="F7" s="89"/>
      <c r="G7" s="110"/>
      <c r="H7" s="110"/>
      <c r="I7" s="115"/>
    </row>
    <row r="8" spans="1:9" ht="49.9" customHeight="1" x14ac:dyDescent="0.25">
      <c r="A8" s="217"/>
      <c r="B8" s="53" t="s">
        <v>272</v>
      </c>
      <c r="C8" s="191"/>
      <c r="D8" s="96"/>
      <c r="E8" s="96" t="s">
        <v>155</v>
      </c>
      <c r="F8" s="89"/>
      <c r="G8" s="110"/>
      <c r="H8" s="110"/>
      <c r="I8" s="115"/>
    </row>
    <row r="9" spans="1:9" ht="49.9" customHeight="1" x14ac:dyDescent="0.25">
      <c r="A9" s="217"/>
      <c r="B9" s="53"/>
      <c r="C9" s="191"/>
      <c r="D9" s="96"/>
      <c r="E9" s="96" t="s">
        <v>155</v>
      </c>
      <c r="F9" s="86"/>
      <c r="G9" s="103"/>
      <c r="H9" s="103"/>
      <c r="I9" s="158"/>
    </row>
    <row r="10" spans="1:9" ht="49.9" customHeight="1" thickBot="1" x14ac:dyDescent="0.3">
      <c r="A10" s="217"/>
      <c r="B10" s="53"/>
      <c r="C10" s="191"/>
      <c r="D10" s="96"/>
      <c r="E10" s="96" t="s">
        <v>155</v>
      </c>
      <c r="F10" s="86"/>
      <c r="G10" s="103"/>
      <c r="H10" s="103"/>
      <c r="I10" s="158"/>
    </row>
    <row r="11" spans="1:9" ht="49.9" customHeight="1" thickTop="1" x14ac:dyDescent="0.25">
      <c r="A11" s="216" t="s">
        <v>274</v>
      </c>
      <c r="B11" s="52" t="s">
        <v>275</v>
      </c>
      <c r="C11" s="190"/>
      <c r="D11" s="93"/>
      <c r="E11" s="93" t="s">
        <v>273</v>
      </c>
      <c r="F11" s="87"/>
      <c r="G11" s="87"/>
      <c r="H11" s="87"/>
      <c r="I11" s="160"/>
    </row>
    <row r="12" spans="1:9" ht="49.9" customHeight="1" x14ac:dyDescent="0.25">
      <c r="A12" s="217"/>
      <c r="B12" s="53" t="s">
        <v>276</v>
      </c>
      <c r="C12" s="191"/>
      <c r="D12" s="96"/>
      <c r="E12" s="96" t="s">
        <v>155</v>
      </c>
      <c r="F12" s="86"/>
      <c r="G12" s="86"/>
      <c r="H12" s="86"/>
      <c r="I12" s="158"/>
    </row>
    <row r="13" spans="1:9" ht="49.9" customHeight="1" x14ac:dyDescent="0.25">
      <c r="A13" s="217"/>
      <c r="B13" s="53" t="s">
        <v>277</v>
      </c>
      <c r="C13" s="191"/>
      <c r="D13" s="96"/>
      <c r="E13" s="96" t="s">
        <v>155</v>
      </c>
      <c r="F13" s="86"/>
      <c r="G13" s="86"/>
      <c r="H13" s="86"/>
      <c r="I13" s="158"/>
    </row>
    <row r="14" spans="1:9" ht="49.9" customHeight="1" x14ac:dyDescent="0.25">
      <c r="A14" s="217"/>
      <c r="B14" s="53" t="s">
        <v>278</v>
      </c>
      <c r="C14" s="191"/>
      <c r="D14" s="96"/>
      <c r="E14" s="96" t="s">
        <v>155</v>
      </c>
      <c r="F14" s="86"/>
      <c r="G14" s="86"/>
      <c r="H14" s="86"/>
      <c r="I14" s="158"/>
    </row>
    <row r="15" spans="1:9" ht="49.9" customHeight="1" thickBot="1" x14ac:dyDescent="0.3">
      <c r="A15" s="217"/>
      <c r="B15" s="53"/>
      <c r="C15" s="191"/>
      <c r="D15" s="96"/>
      <c r="E15" s="96" t="s">
        <v>155</v>
      </c>
      <c r="F15" s="86"/>
      <c r="G15" s="86"/>
      <c r="H15" s="86"/>
      <c r="I15" s="158"/>
    </row>
    <row r="16" spans="1:9" s="2" customFormat="1" ht="49.9" customHeight="1" thickTop="1" x14ac:dyDescent="0.25">
      <c r="A16" s="216" t="s">
        <v>279</v>
      </c>
      <c r="B16" s="52" t="s">
        <v>280</v>
      </c>
      <c r="C16" s="190"/>
      <c r="D16" s="93"/>
      <c r="E16" s="93" t="s">
        <v>273</v>
      </c>
      <c r="F16" s="87"/>
      <c r="G16" s="87"/>
      <c r="H16" s="87"/>
      <c r="I16" s="160"/>
    </row>
    <row r="17" spans="1:9" s="2" customFormat="1" ht="49.9" customHeight="1" x14ac:dyDescent="0.25">
      <c r="A17" s="217"/>
      <c r="B17" s="53" t="s">
        <v>281</v>
      </c>
      <c r="C17" s="191"/>
      <c r="D17" s="96"/>
      <c r="E17" s="96" t="s">
        <v>155</v>
      </c>
      <c r="F17" s="86"/>
      <c r="G17" s="86"/>
      <c r="H17" s="86"/>
      <c r="I17" s="158"/>
    </row>
    <row r="18" spans="1:9" s="2" customFormat="1" ht="49.9" customHeight="1" x14ac:dyDescent="0.25">
      <c r="A18" s="217"/>
      <c r="B18" s="53" t="s">
        <v>282</v>
      </c>
      <c r="C18" s="191"/>
      <c r="D18" s="96"/>
      <c r="E18" s="96" t="s">
        <v>155</v>
      </c>
      <c r="F18" s="86"/>
      <c r="G18" s="86"/>
      <c r="H18" s="86"/>
      <c r="I18" s="158"/>
    </row>
    <row r="19" spans="1:9" s="2" customFormat="1" ht="49.9" customHeight="1" x14ac:dyDescent="0.25">
      <c r="A19" s="217"/>
      <c r="B19" s="56"/>
      <c r="C19" s="192"/>
      <c r="D19" s="97"/>
      <c r="E19" s="97" t="s">
        <v>155</v>
      </c>
      <c r="F19" s="90"/>
      <c r="G19" s="90"/>
      <c r="H19" s="90"/>
      <c r="I19" s="159"/>
    </row>
    <row r="20" spans="1:9" s="2" customFormat="1" ht="49.9" customHeight="1" thickBot="1" x14ac:dyDescent="0.3">
      <c r="A20" s="218"/>
      <c r="B20" s="54"/>
      <c r="C20" s="193"/>
      <c r="D20" s="95"/>
      <c r="E20" s="95" t="s">
        <v>155</v>
      </c>
      <c r="F20" s="88"/>
      <c r="G20" s="88"/>
      <c r="H20" s="88"/>
      <c r="I20" s="161"/>
    </row>
    <row r="21" spans="1:9" s="2" customFormat="1" ht="115.15" customHeight="1" thickTop="1" x14ac:dyDescent="0.25">
      <c r="A21" s="216" t="s">
        <v>283</v>
      </c>
      <c r="B21" s="55" t="s">
        <v>308</v>
      </c>
      <c r="C21" s="189"/>
      <c r="D21" s="94"/>
      <c r="E21" s="94" t="s">
        <v>273</v>
      </c>
      <c r="F21" s="89"/>
      <c r="G21" s="89"/>
      <c r="H21" s="89"/>
      <c r="I21" s="162"/>
    </row>
    <row r="22" spans="1:9" s="2" customFormat="1" ht="105" x14ac:dyDescent="0.25">
      <c r="A22" s="217"/>
      <c r="B22" s="55" t="s">
        <v>309</v>
      </c>
      <c r="C22" s="189"/>
      <c r="D22" s="94"/>
      <c r="E22" s="94" t="s">
        <v>273</v>
      </c>
      <c r="F22" s="89"/>
      <c r="G22" s="89"/>
      <c r="H22" s="89"/>
      <c r="I22" s="162"/>
    </row>
    <row r="23" spans="1:9" s="2" customFormat="1" ht="49.9" customHeight="1" x14ac:dyDescent="0.25">
      <c r="A23" s="217"/>
      <c r="B23" s="55" t="s">
        <v>284</v>
      </c>
      <c r="C23" s="189"/>
      <c r="D23" s="94"/>
      <c r="E23" s="94" t="s">
        <v>273</v>
      </c>
      <c r="F23" s="89"/>
      <c r="G23" s="89"/>
      <c r="H23" s="89"/>
      <c r="I23" s="162"/>
    </row>
    <row r="24" spans="1:9" s="2" customFormat="1" ht="225" x14ac:dyDescent="0.25">
      <c r="A24" s="217"/>
      <c r="B24" s="53" t="s">
        <v>307</v>
      </c>
      <c r="C24" s="191"/>
      <c r="D24" s="96"/>
      <c r="E24" s="96" t="s">
        <v>273</v>
      </c>
      <c r="F24" s="86"/>
      <c r="G24" s="86"/>
      <c r="H24" s="86"/>
      <c r="I24" s="158"/>
    </row>
    <row r="25" spans="1:9" s="2" customFormat="1" ht="49.9" customHeight="1" thickBot="1" x14ac:dyDescent="0.3">
      <c r="A25" s="218"/>
      <c r="B25" s="54"/>
      <c r="C25" s="193"/>
      <c r="D25" s="95"/>
      <c r="E25" s="95" t="s">
        <v>155</v>
      </c>
      <c r="F25" s="88"/>
      <c r="G25" s="88"/>
      <c r="H25" s="88"/>
      <c r="I25" s="161"/>
    </row>
    <row r="26" spans="1:9" s="2" customFormat="1" ht="135.75" thickTop="1" x14ac:dyDescent="0.25">
      <c r="A26" s="216" t="s">
        <v>285</v>
      </c>
      <c r="B26" s="55" t="s">
        <v>306</v>
      </c>
      <c r="C26" s="189"/>
      <c r="D26" s="94"/>
      <c r="E26" s="94" t="s">
        <v>273</v>
      </c>
      <c r="F26" s="89"/>
      <c r="G26" s="89"/>
      <c r="H26" s="89"/>
      <c r="I26" s="162"/>
    </row>
    <row r="27" spans="1:9" s="2" customFormat="1" ht="120" x14ac:dyDescent="0.25">
      <c r="A27" s="217"/>
      <c r="B27" s="53" t="s">
        <v>305</v>
      </c>
      <c r="C27" s="191"/>
      <c r="D27" s="96"/>
      <c r="E27" s="96" t="s">
        <v>155</v>
      </c>
      <c r="F27" s="86"/>
      <c r="G27" s="86"/>
      <c r="H27" s="86"/>
      <c r="I27" s="158"/>
    </row>
    <row r="28" spans="1:9" s="2" customFormat="1" ht="105" x14ac:dyDescent="0.25">
      <c r="A28" s="217"/>
      <c r="B28" s="53" t="s">
        <v>304</v>
      </c>
      <c r="C28" s="191"/>
      <c r="D28" s="96"/>
      <c r="E28" s="96" t="s">
        <v>155</v>
      </c>
      <c r="F28" s="86"/>
      <c r="G28" s="86"/>
      <c r="H28" s="86"/>
      <c r="I28" s="158"/>
    </row>
    <row r="29" spans="1:9" s="2" customFormat="1" ht="60" x14ac:dyDescent="0.25">
      <c r="A29" s="217"/>
      <c r="B29" s="56" t="s">
        <v>303</v>
      </c>
      <c r="C29" s="192"/>
      <c r="D29" s="97"/>
      <c r="E29" s="97" t="s">
        <v>273</v>
      </c>
      <c r="F29" s="90"/>
      <c r="G29" s="90"/>
      <c r="H29" s="90"/>
      <c r="I29" s="159"/>
    </row>
    <row r="30" spans="1:9" s="2" customFormat="1" ht="49.9" customHeight="1" x14ac:dyDescent="0.25">
      <c r="A30" s="217"/>
      <c r="B30" s="56" t="s">
        <v>286</v>
      </c>
      <c r="C30" s="192"/>
      <c r="D30" s="97"/>
      <c r="E30" s="97" t="s">
        <v>155</v>
      </c>
      <c r="F30" s="90"/>
      <c r="G30" s="90"/>
      <c r="H30" s="90"/>
      <c r="I30" s="159"/>
    </row>
    <row r="31" spans="1:9" s="2" customFormat="1" ht="49.9" customHeight="1" x14ac:dyDescent="0.25">
      <c r="A31" s="217"/>
      <c r="B31" s="56" t="s">
        <v>287</v>
      </c>
      <c r="C31" s="192"/>
      <c r="D31" s="97"/>
      <c r="E31" s="97" t="s">
        <v>155</v>
      </c>
      <c r="F31" s="90"/>
      <c r="G31" s="90"/>
      <c r="H31" s="90"/>
      <c r="I31" s="159"/>
    </row>
    <row r="32" spans="1:9" s="2" customFormat="1" ht="49.9" customHeight="1" x14ac:dyDescent="0.25">
      <c r="A32" s="217"/>
      <c r="B32" s="56" t="s">
        <v>288</v>
      </c>
      <c r="C32" s="192"/>
      <c r="D32" s="97"/>
      <c r="E32" s="97" t="s">
        <v>155</v>
      </c>
      <c r="F32" s="90"/>
      <c r="G32" s="90"/>
      <c r="H32" s="90"/>
      <c r="I32" s="159"/>
    </row>
    <row r="33" spans="1:9" s="2" customFormat="1" ht="49.9" customHeight="1" thickBot="1" x14ac:dyDescent="0.3">
      <c r="A33" s="218"/>
      <c r="B33" s="54" t="s">
        <v>289</v>
      </c>
      <c r="C33" s="193"/>
      <c r="D33" s="95"/>
      <c r="E33" s="95" t="s">
        <v>155</v>
      </c>
      <c r="F33" s="88"/>
      <c r="G33" s="88"/>
      <c r="H33" s="88"/>
      <c r="I33" s="161"/>
    </row>
    <row r="34" spans="1:9" ht="135.75" thickTop="1" x14ac:dyDescent="0.25">
      <c r="A34" s="222" t="s">
        <v>290</v>
      </c>
      <c r="B34" s="5" t="s">
        <v>302</v>
      </c>
      <c r="C34" s="189"/>
      <c r="D34" s="94"/>
      <c r="E34" s="94" t="s">
        <v>273</v>
      </c>
      <c r="F34" s="89"/>
      <c r="G34" s="89"/>
      <c r="H34" s="89"/>
      <c r="I34" s="162"/>
    </row>
    <row r="35" spans="1:9" ht="90" x14ac:dyDescent="0.25">
      <c r="A35" s="223"/>
      <c r="B35" s="5" t="s">
        <v>301</v>
      </c>
      <c r="C35" s="189"/>
      <c r="D35" s="94"/>
      <c r="E35" s="96" t="s">
        <v>273</v>
      </c>
      <c r="F35" s="89"/>
      <c r="G35" s="89"/>
      <c r="H35" s="89"/>
      <c r="I35" s="162"/>
    </row>
    <row r="36" spans="1:9" ht="49.9" customHeight="1" x14ac:dyDescent="0.25">
      <c r="A36" s="223"/>
      <c r="B36" s="5" t="s">
        <v>300</v>
      </c>
      <c r="C36" s="189"/>
      <c r="D36" s="94"/>
      <c r="E36" s="96" t="s">
        <v>273</v>
      </c>
      <c r="F36" s="89"/>
      <c r="G36" s="89"/>
      <c r="H36" s="89"/>
      <c r="I36" s="162"/>
    </row>
    <row r="37" spans="1:9" ht="90" x14ac:dyDescent="0.25">
      <c r="A37" s="223"/>
      <c r="B37" s="109" t="s">
        <v>294</v>
      </c>
      <c r="C37" s="191"/>
      <c r="D37" s="96"/>
      <c r="E37" s="96" t="s">
        <v>273</v>
      </c>
      <c r="F37" s="86"/>
      <c r="G37" s="86"/>
      <c r="H37" s="86"/>
      <c r="I37" s="158"/>
    </row>
    <row r="38" spans="1:9" ht="49.9" customHeight="1" x14ac:dyDescent="0.25">
      <c r="A38" s="223"/>
      <c r="B38" s="119" t="s">
        <v>295</v>
      </c>
      <c r="C38" s="192"/>
      <c r="D38" s="97"/>
      <c r="E38" s="97" t="s">
        <v>155</v>
      </c>
      <c r="F38" s="90"/>
      <c r="G38" s="90"/>
      <c r="H38" s="90"/>
      <c r="I38" s="159"/>
    </row>
    <row r="39" spans="1:9" ht="49.9" customHeight="1" x14ac:dyDescent="0.25">
      <c r="A39" s="223"/>
      <c r="B39" s="119" t="s">
        <v>296</v>
      </c>
      <c r="C39" s="192"/>
      <c r="D39" s="97"/>
      <c r="E39" s="97" t="s">
        <v>155</v>
      </c>
      <c r="F39" s="90"/>
      <c r="G39" s="90"/>
      <c r="H39" s="90"/>
      <c r="I39" s="159"/>
    </row>
    <row r="40" spans="1:9" ht="49.9" customHeight="1" x14ac:dyDescent="0.25">
      <c r="A40" s="223"/>
      <c r="B40" s="119" t="s">
        <v>288</v>
      </c>
      <c r="C40" s="192"/>
      <c r="D40" s="97"/>
      <c r="E40" s="97" t="s">
        <v>155</v>
      </c>
      <c r="F40" s="90"/>
      <c r="G40" s="90"/>
      <c r="H40" s="90"/>
      <c r="I40" s="159"/>
    </row>
    <row r="41" spans="1:9" ht="49.9" customHeight="1" thickBot="1" x14ac:dyDescent="0.3">
      <c r="A41" s="223"/>
      <c r="B41" s="120" t="s">
        <v>289</v>
      </c>
      <c r="C41" s="196"/>
      <c r="D41" s="121"/>
      <c r="E41" s="121" t="s">
        <v>155</v>
      </c>
      <c r="F41" s="90"/>
      <c r="G41" s="90"/>
      <c r="H41" s="90"/>
      <c r="I41" s="159"/>
    </row>
    <row r="42" spans="1:9" ht="158.44999999999999" customHeight="1" thickTop="1" x14ac:dyDescent="0.25">
      <c r="A42" s="225" t="s">
        <v>291</v>
      </c>
      <c r="B42" s="124" t="s">
        <v>297</v>
      </c>
      <c r="C42" s="197"/>
      <c r="D42" s="125"/>
      <c r="E42" s="125" t="s">
        <v>155</v>
      </c>
      <c r="F42" s="87"/>
      <c r="G42" s="87"/>
      <c r="H42" s="87"/>
      <c r="I42" s="160"/>
    </row>
    <row r="43" spans="1:9" ht="135.6" customHeight="1" x14ac:dyDescent="0.25">
      <c r="A43" s="226"/>
      <c r="B43" s="122" t="s">
        <v>298</v>
      </c>
      <c r="C43" s="198"/>
      <c r="D43" s="123"/>
      <c r="E43" s="123" t="s">
        <v>155</v>
      </c>
      <c r="F43" s="86"/>
      <c r="G43" s="86"/>
      <c r="H43" s="86"/>
      <c r="I43" s="158"/>
    </row>
    <row r="44" spans="1:9" ht="135" x14ac:dyDescent="0.25">
      <c r="A44" s="226"/>
      <c r="B44" s="122" t="s">
        <v>299</v>
      </c>
      <c r="C44" s="198"/>
      <c r="D44" s="123"/>
      <c r="E44" s="123" t="s">
        <v>155</v>
      </c>
      <c r="F44" s="86"/>
      <c r="G44" s="86"/>
      <c r="H44" s="86"/>
      <c r="I44" s="158"/>
    </row>
    <row r="45" spans="1:9" ht="49.9" customHeight="1" x14ac:dyDescent="0.25">
      <c r="A45" s="226"/>
      <c r="B45" s="122" t="s">
        <v>292</v>
      </c>
      <c r="C45" s="198"/>
      <c r="D45" s="123"/>
      <c r="E45" s="123" t="s">
        <v>155</v>
      </c>
      <c r="F45" s="86"/>
      <c r="G45" s="86"/>
      <c r="H45" s="86"/>
      <c r="I45" s="158"/>
    </row>
    <row r="46" spans="1:9" ht="49.9" customHeight="1" thickBot="1" x14ac:dyDescent="0.3">
      <c r="A46" s="227"/>
      <c r="B46" s="4" t="s">
        <v>293</v>
      </c>
      <c r="C46" s="195"/>
      <c r="D46" s="98"/>
      <c r="E46" s="98" t="s">
        <v>155</v>
      </c>
      <c r="F46" s="88"/>
      <c r="G46" s="88"/>
      <c r="H46" s="88"/>
      <c r="I46" s="161"/>
    </row>
    <row r="47" spans="1:9" ht="49.9" customHeight="1" thickTop="1" x14ac:dyDescent="0.25">
      <c r="A47" s="223" t="s">
        <v>199</v>
      </c>
      <c r="B47" s="5"/>
      <c r="C47" s="189"/>
      <c r="D47" s="94"/>
      <c r="E47" s="94" t="s">
        <v>155</v>
      </c>
      <c r="F47" s="89"/>
      <c r="G47" s="89"/>
      <c r="H47" s="89"/>
      <c r="I47" s="162"/>
    </row>
    <row r="48" spans="1:9" ht="49.9" customHeight="1" x14ac:dyDescent="0.25">
      <c r="A48" s="223"/>
      <c r="B48" s="5"/>
      <c r="C48" s="189"/>
      <c r="D48" s="94"/>
      <c r="E48" s="96" t="s">
        <v>155</v>
      </c>
      <c r="F48" s="89"/>
      <c r="G48" s="89"/>
      <c r="H48" s="89"/>
      <c r="I48" s="162"/>
    </row>
    <row r="49" spans="1:9" ht="49.9" customHeight="1" x14ac:dyDescent="0.25">
      <c r="A49" s="223"/>
      <c r="B49" s="5"/>
      <c r="C49" s="189"/>
      <c r="D49" s="94"/>
      <c r="E49" s="96" t="s">
        <v>155</v>
      </c>
      <c r="F49" s="89"/>
      <c r="G49" s="89"/>
      <c r="H49" s="89"/>
      <c r="I49" s="162"/>
    </row>
    <row r="50" spans="1:9" ht="49.9" customHeight="1" x14ac:dyDescent="0.25">
      <c r="A50" s="223"/>
      <c r="B50" s="109"/>
      <c r="C50" s="191"/>
      <c r="D50" s="96"/>
      <c r="E50" s="96" t="s">
        <v>155</v>
      </c>
      <c r="F50" s="86"/>
      <c r="G50" s="86"/>
      <c r="H50" s="86"/>
      <c r="I50" s="158"/>
    </row>
    <row r="51" spans="1:9" ht="49.9" customHeight="1" thickBot="1" x14ac:dyDescent="0.3">
      <c r="A51" s="224"/>
      <c r="B51" s="4"/>
      <c r="C51" s="195"/>
      <c r="D51" s="98"/>
      <c r="E51" s="98" t="s">
        <v>155</v>
      </c>
      <c r="F51" s="88"/>
      <c r="G51" s="88"/>
      <c r="H51" s="88"/>
      <c r="I51" s="161"/>
    </row>
    <row r="52" spans="1:9" ht="49.9" customHeight="1" thickTop="1" x14ac:dyDescent="0.25">
      <c r="A52" s="223" t="s">
        <v>199</v>
      </c>
      <c r="B52" s="5"/>
      <c r="C52" s="189"/>
      <c r="D52" s="94"/>
      <c r="E52" s="94" t="s">
        <v>155</v>
      </c>
      <c r="F52" s="89"/>
      <c r="G52" s="89"/>
      <c r="H52" s="89"/>
      <c r="I52" s="162"/>
    </row>
    <row r="53" spans="1:9" ht="49.9" customHeight="1" x14ac:dyDescent="0.25">
      <c r="A53" s="223"/>
      <c r="B53" s="5"/>
      <c r="C53" s="189"/>
      <c r="D53" s="94"/>
      <c r="E53" s="96" t="s">
        <v>155</v>
      </c>
      <c r="F53" s="89"/>
      <c r="G53" s="89"/>
      <c r="H53" s="89"/>
      <c r="I53" s="162"/>
    </row>
    <row r="54" spans="1:9" ht="49.9" customHeight="1" x14ac:dyDescent="0.25">
      <c r="A54" s="223"/>
      <c r="B54" s="5"/>
      <c r="C54" s="189"/>
      <c r="D54" s="94"/>
      <c r="E54" s="96" t="s">
        <v>155</v>
      </c>
      <c r="F54" s="89"/>
      <c r="G54" s="89"/>
      <c r="H54" s="89"/>
      <c r="I54" s="162"/>
    </row>
    <row r="55" spans="1:9" ht="49.9" customHeight="1" x14ac:dyDescent="0.25">
      <c r="A55" s="223"/>
      <c r="B55" s="109"/>
      <c r="C55" s="191"/>
      <c r="D55" s="96"/>
      <c r="E55" s="96" t="s">
        <v>155</v>
      </c>
      <c r="F55" s="86"/>
      <c r="G55" s="86"/>
      <c r="H55" s="86"/>
      <c r="I55" s="158"/>
    </row>
    <row r="56" spans="1:9" ht="49.9" customHeight="1" thickBot="1" x14ac:dyDescent="0.3">
      <c r="A56" s="224"/>
      <c r="B56" s="4"/>
      <c r="C56" s="195"/>
      <c r="D56" s="98"/>
      <c r="E56" s="98" t="s">
        <v>155</v>
      </c>
      <c r="F56" s="88"/>
      <c r="G56" s="88"/>
      <c r="H56" s="88"/>
      <c r="I56" s="161"/>
    </row>
    <row r="57" spans="1:9" ht="15.75" thickTop="1" x14ac:dyDescent="0.25"/>
  </sheetData>
  <sheetProtection selectLockedCells="1"/>
  <autoFilter ref="A5:I5" xr:uid="{1B11D4A7-EC3E-4C9D-96FB-B9BB0E7184BD}"/>
  <mergeCells count="10">
    <mergeCell ref="A34:A41"/>
    <mergeCell ref="A47:A51"/>
    <mergeCell ref="A42:A46"/>
    <mergeCell ref="A52:A56"/>
    <mergeCell ref="A4:I4"/>
    <mergeCell ref="A6:A10"/>
    <mergeCell ref="A11:A15"/>
    <mergeCell ref="A16:A20"/>
    <mergeCell ref="A21:A25"/>
    <mergeCell ref="A26:A33"/>
  </mergeCells>
  <dataValidations count="2">
    <dataValidation type="list" allowBlank="1" showInputMessage="1" showErrorMessage="1" sqref="I6:I56 D6:D56" xr:uid="{842606A9-B141-4E26-85C4-82F773E0900A}">
      <formula1>OptionsBox</formula1>
    </dataValidation>
    <dataValidation type="list" allowBlank="1" showInputMessage="1" showErrorMessage="1" sqref="C6:C56" xr:uid="{711B5A5C-FEE7-4EA9-BE1C-897207C23B3F}">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A14DC-08ED-432E-8EF1-69DA9B7F7CF3}">
  <sheetPr codeName="DWGs3_Structural">
    <tabColor rgb="FFFFFF00"/>
  </sheetPr>
  <dimension ref="A1:I31"/>
  <sheetViews>
    <sheetView showGridLines="0" zoomScale="85" zoomScaleNormal="85" workbookViewId="0">
      <pane xSplit="1" ySplit="5" topLeftCell="B6" activePane="bottomRight" state="frozen"/>
      <selection pane="topRight" activeCell="B1" sqref="B1"/>
      <selection pane="bottomLeft" activeCell="A6" sqref="A6"/>
      <selection pane="bottomRight" activeCell="A4" sqref="A4:I4"/>
    </sheetView>
  </sheetViews>
  <sheetFormatPr defaultColWidth="9.140625" defaultRowHeight="15" x14ac:dyDescent="0.25"/>
  <cols>
    <col min="1" max="1" width="14.5703125" style="3" customWidth="1"/>
    <col min="2" max="2" width="50.7109375" style="6" customWidth="1"/>
    <col min="3" max="4" width="18.7109375" style="26" customWidth="1"/>
    <col min="5" max="5" width="20.7109375" style="26" bestFit="1" customWidth="1"/>
    <col min="6" max="8" width="55.42578125" style="27" customWidth="1"/>
    <col min="9" max="9" width="15.7109375" style="27" customWidth="1"/>
    <col min="10" max="10" width="9.140625" style="1" customWidth="1"/>
    <col min="11" max="16384" width="9.140625" style="1"/>
  </cols>
  <sheetData>
    <row r="1" spans="1:9" s="51" customFormat="1" ht="18" x14ac:dyDescent="0.25">
      <c r="A1" s="46"/>
      <c r="B1" s="127" t="str">
        <f>'Project Information and TOC'!$B3</f>
        <v xml:space="preserve">Dam Name/ID: </v>
      </c>
      <c r="C1" s="128" t="str">
        <f>IF(ISBLANK('Project Information and TOC'!C3),"",'Project Information and TOC'!C3)</f>
        <v>Dam Name</v>
      </c>
      <c r="D1" s="128"/>
      <c r="E1" s="127" t="str">
        <f>'Project Information and TOC'!B6</f>
        <v>Owner:</v>
      </c>
      <c r="F1" s="129" t="str">
        <f>'Project Information and TOC'!C6</f>
        <v>Dam Owner</v>
      </c>
      <c r="G1" s="46"/>
      <c r="H1" s="46"/>
      <c r="I1" s="46"/>
    </row>
    <row r="2" spans="1:9" s="51" customFormat="1" ht="18" x14ac:dyDescent="0.25">
      <c r="A2" s="46"/>
      <c r="B2" s="127" t="str">
        <f>'Project Information and TOC'!$B4</f>
        <v xml:space="preserve">Project Name: </v>
      </c>
      <c r="C2" s="128" t="str">
        <f>IF(ISBLANK('Project Information and TOC'!C4),"",'Project Information and TOC'!C4)</f>
        <v>Project Name</v>
      </c>
      <c r="D2" s="128"/>
      <c r="E2" s="127" t="str">
        <f>'Project Information and TOC'!B7</f>
        <v>Engineer:</v>
      </c>
      <c r="F2" s="129" t="str">
        <f>'Project Information and TOC'!C7</f>
        <v>Engineer</v>
      </c>
      <c r="G2" s="46"/>
      <c r="H2" s="46"/>
      <c r="I2" s="46"/>
    </row>
    <row r="3" spans="1:9" s="51" customFormat="1" ht="18.75" thickBot="1" x14ac:dyDescent="0.3">
      <c r="A3" s="46"/>
      <c r="B3" s="127" t="str">
        <f>'Project Information and TOC'!$B5</f>
        <v>Date:</v>
      </c>
      <c r="C3" s="128" t="str">
        <f>IF(ISBLANK('Project Information and TOC'!C5),"",'Project Information and TOC'!C5)</f>
        <v>xx/xx/20xx</v>
      </c>
      <c r="D3" s="128"/>
      <c r="E3" s="127" t="str">
        <f>'Project Information and TOC'!B8</f>
        <v>Completion Status:</v>
      </c>
      <c r="F3" s="130">
        <f>'Project Information and TOC'!C8</f>
        <v>1</v>
      </c>
      <c r="G3" s="46"/>
      <c r="H3" s="46"/>
      <c r="I3" s="46"/>
    </row>
    <row r="4" spans="1:9" s="51" customFormat="1" ht="19.5" thickTop="1" thickBot="1" x14ac:dyDescent="0.3">
      <c r="A4" s="219" t="s">
        <v>267</v>
      </c>
      <c r="B4" s="220"/>
      <c r="C4" s="220"/>
      <c r="D4" s="220"/>
      <c r="E4" s="220"/>
      <c r="F4" s="220"/>
      <c r="G4" s="220"/>
      <c r="H4" s="220"/>
      <c r="I4" s="221"/>
    </row>
    <row r="5" spans="1:9" s="50" customFormat="1" ht="16.5" thickTop="1" thickBot="1" x14ac:dyDescent="0.25">
      <c r="A5" s="111" t="s">
        <v>127</v>
      </c>
      <c r="B5" s="112" t="s">
        <v>412</v>
      </c>
      <c r="C5" s="113" t="s">
        <v>410</v>
      </c>
      <c r="D5" s="113" t="s">
        <v>156</v>
      </c>
      <c r="E5" s="113" t="s">
        <v>411</v>
      </c>
      <c r="F5" s="91" t="s">
        <v>114</v>
      </c>
      <c r="G5" s="91" t="s">
        <v>198</v>
      </c>
      <c r="H5" s="91" t="s">
        <v>264</v>
      </c>
      <c r="I5" s="114" t="s">
        <v>265</v>
      </c>
    </row>
    <row r="6" spans="1:9" ht="49.9" customHeight="1" thickTop="1" x14ac:dyDescent="0.25">
      <c r="A6" s="217" t="s">
        <v>365</v>
      </c>
      <c r="B6" s="55" t="s">
        <v>311</v>
      </c>
      <c r="C6" s="189"/>
      <c r="D6" s="94"/>
      <c r="E6" s="94" t="s">
        <v>273</v>
      </c>
      <c r="F6" s="89"/>
      <c r="G6" s="110"/>
      <c r="H6" s="110"/>
      <c r="I6" s="115"/>
    </row>
    <row r="7" spans="1:9" ht="49.9" customHeight="1" x14ac:dyDescent="0.25">
      <c r="A7" s="217"/>
      <c r="B7" s="53" t="s">
        <v>312</v>
      </c>
      <c r="C7" s="191"/>
      <c r="D7" s="96"/>
      <c r="E7" s="96" t="s">
        <v>155</v>
      </c>
      <c r="F7" s="86"/>
      <c r="G7" s="103"/>
      <c r="H7" s="103"/>
      <c r="I7" s="158"/>
    </row>
    <row r="8" spans="1:9" ht="49.9" customHeight="1" x14ac:dyDescent="0.25">
      <c r="A8" s="217"/>
      <c r="B8" s="53" t="s">
        <v>310</v>
      </c>
      <c r="C8" s="191"/>
      <c r="D8" s="96"/>
      <c r="E8" s="96" t="s">
        <v>155</v>
      </c>
      <c r="F8" s="86"/>
      <c r="G8" s="103"/>
      <c r="H8" s="103"/>
      <c r="I8" s="158"/>
    </row>
    <row r="9" spans="1:9" ht="49.9" customHeight="1" x14ac:dyDescent="0.25">
      <c r="A9" s="217"/>
      <c r="B9" s="53"/>
      <c r="C9" s="191"/>
      <c r="D9" s="96"/>
      <c r="E9" s="96" t="s">
        <v>155</v>
      </c>
      <c r="F9" s="86"/>
      <c r="G9" s="103"/>
      <c r="H9" s="103"/>
      <c r="I9" s="158"/>
    </row>
    <row r="10" spans="1:9" ht="49.9" customHeight="1" thickBot="1" x14ac:dyDescent="0.3">
      <c r="A10" s="218"/>
      <c r="B10" s="56"/>
      <c r="C10" s="192"/>
      <c r="D10" s="97"/>
      <c r="E10" s="97" t="s">
        <v>155</v>
      </c>
      <c r="F10" s="90"/>
      <c r="G10" s="104"/>
      <c r="H10" s="104"/>
      <c r="I10" s="159"/>
    </row>
    <row r="11" spans="1:9" ht="49.9" customHeight="1" thickTop="1" x14ac:dyDescent="0.25">
      <c r="A11" s="216" t="s">
        <v>316</v>
      </c>
      <c r="B11" s="52" t="s">
        <v>313</v>
      </c>
      <c r="C11" s="190"/>
      <c r="D11" s="93"/>
      <c r="E11" s="93" t="s">
        <v>155</v>
      </c>
      <c r="F11" s="87"/>
      <c r="G11" s="87"/>
      <c r="H11" s="87"/>
      <c r="I11" s="160"/>
    </row>
    <row r="12" spans="1:9" ht="49.9" customHeight="1" x14ac:dyDescent="0.25">
      <c r="A12" s="217"/>
      <c r="B12" s="53" t="s">
        <v>314</v>
      </c>
      <c r="C12" s="191"/>
      <c r="D12" s="96"/>
      <c r="E12" s="96" t="s">
        <v>155</v>
      </c>
      <c r="F12" s="86"/>
      <c r="G12" s="86"/>
      <c r="H12" s="86"/>
      <c r="I12" s="158"/>
    </row>
    <row r="13" spans="1:9" ht="49.9" customHeight="1" x14ac:dyDescent="0.25">
      <c r="A13" s="217"/>
      <c r="B13" s="53" t="s">
        <v>315</v>
      </c>
      <c r="C13" s="191"/>
      <c r="D13" s="96"/>
      <c r="E13" s="96" t="s">
        <v>155</v>
      </c>
      <c r="F13" s="86"/>
      <c r="G13" s="86"/>
      <c r="H13" s="86"/>
      <c r="I13" s="158"/>
    </row>
    <row r="14" spans="1:9" ht="49.9" customHeight="1" x14ac:dyDescent="0.25">
      <c r="A14" s="217"/>
      <c r="B14" s="53"/>
      <c r="C14" s="191"/>
      <c r="D14" s="96"/>
      <c r="E14" s="96" t="s">
        <v>155</v>
      </c>
      <c r="F14" s="86"/>
      <c r="G14" s="86"/>
      <c r="H14" s="86"/>
      <c r="I14" s="158"/>
    </row>
    <row r="15" spans="1:9" ht="49.9" customHeight="1" thickBot="1" x14ac:dyDescent="0.3">
      <c r="A15" s="217"/>
      <c r="B15" s="53"/>
      <c r="C15" s="191"/>
      <c r="D15" s="96"/>
      <c r="E15" s="96" t="s">
        <v>155</v>
      </c>
      <c r="F15" s="86"/>
      <c r="G15" s="86"/>
      <c r="H15" s="86"/>
      <c r="I15" s="158"/>
    </row>
    <row r="16" spans="1:9" s="2" customFormat="1" ht="49.9" customHeight="1" thickTop="1" x14ac:dyDescent="0.25">
      <c r="A16" s="216" t="s">
        <v>317</v>
      </c>
      <c r="B16" s="52" t="s">
        <v>318</v>
      </c>
      <c r="C16" s="190"/>
      <c r="D16" s="93"/>
      <c r="E16" s="93" t="s">
        <v>155</v>
      </c>
      <c r="F16" s="87"/>
      <c r="G16" s="87"/>
      <c r="H16" s="87"/>
      <c r="I16" s="160"/>
    </row>
    <row r="17" spans="1:9" s="2" customFormat="1" ht="49.9" customHeight="1" x14ac:dyDescent="0.25">
      <c r="A17" s="217"/>
      <c r="B17" s="53" t="s">
        <v>319</v>
      </c>
      <c r="C17" s="191"/>
      <c r="D17" s="96"/>
      <c r="E17" s="96" t="s">
        <v>155</v>
      </c>
      <c r="F17" s="86"/>
      <c r="G17" s="86"/>
      <c r="H17" s="86"/>
      <c r="I17" s="158"/>
    </row>
    <row r="18" spans="1:9" s="2" customFormat="1" ht="49.9" customHeight="1" x14ac:dyDescent="0.25">
      <c r="A18" s="217"/>
      <c r="B18" s="53"/>
      <c r="C18" s="191"/>
      <c r="D18" s="96"/>
      <c r="E18" s="96" t="s">
        <v>155</v>
      </c>
      <c r="F18" s="86"/>
      <c r="G18" s="86"/>
      <c r="H18" s="86"/>
      <c r="I18" s="158"/>
    </row>
    <row r="19" spans="1:9" s="2" customFormat="1" ht="49.9" customHeight="1" x14ac:dyDescent="0.25">
      <c r="A19" s="217"/>
      <c r="B19" s="53"/>
      <c r="C19" s="191"/>
      <c r="D19" s="96"/>
      <c r="E19" s="96" t="s">
        <v>155</v>
      </c>
      <c r="F19" s="86"/>
      <c r="G19" s="86"/>
      <c r="H19" s="86"/>
      <c r="I19" s="158"/>
    </row>
    <row r="20" spans="1:9" s="2" customFormat="1" ht="49.9" customHeight="1" thickBot="1" x14ac:dyDescent="0.3">
      <c r="A20" s="218"/>
      <c r="B20" s="54"/>
      <c r="C20" s="193"/>
      <c r="D20" s="95"/>
      <c r="E20" s="95" t="s">
        <v>155</v>
      </c>
      <c r="F20" s="88"/>
      <c r="G20" s="88"/>
      <c r="H20" s="88"/>
      <c r="I20" s="161"/>
    </row>
    <row r="21" spans="1:9" ht="49.9" customHeight="1" thickTop="1" x14ac:dyDescent="0.25">
      <c r="A21" s="222" t="s">
        <v>199</v>
      </c>
      <c r="B21" s="5"/>
      <c r="C21" s="189"/>
      <c r="D21" s="94"/>
      <c r="E21" s="94" t="s">
        <v>155</v>
      </c>
      <c r="F21" s="89"/>
      <c r="G21" s="89"/>
      <c r="H21" s="89"/>
      <c r="I21" s="162"/>
    </row>
    <row r="22" spans="1:9" ht="49.9" customHeight="1" x14ac:dyDescent="0.25">
      <c r="A22" s="223"/>
      <c r="B22" s="5"/>
      <c r="C22" s="189"/>
      <c r="D22" s="94"/>
      <c r="E22" s="94" t="s">
        <v>155</v>
      </c>
      <c r="F22" s="89"/>
      <c r="G22" s="89"/>
      <c r="H22" s="89"/>
      <c r="I22" s="162"/>
    </row>
    <row r="23" spans="1:9" ht="49.9" customHeight="1" x14ac:dyDescent="0.25">
      <c r="A23" s="223"/>
      <c r="B23" s="5"/>
      <c r="C23" s="189"/>
      <c r="D23" s="94"/>
      <c r="E23" s="94" t="s">
        <v>155</v>
      </c>
      <c r="F23" s="89"/>
      <c r="G23" s="89"/>
      <c r="H23" s="89"/>
      <c r="I23" s="162"/>
    </row>
    <row r="24" spans="1:9" ht="49.9" customHeight="1" x14ac:dyDescent="0.25">
      <c r="A24" s="223"/>
      <c r="B24" s="109"/>
      <c r="C24" s="191"/>
      <c r="D24" s="96"/>
      <c r="E24" s="96" t="s">
        <v>155</v>
      </c>
      <c r="F24" s="86"/>
      <c r="G24" s="86"/>
      <c r="H24" s="86"/>
      <c r="I24" s="158"/>
    </row>
    <row r="25" spans="1:9" ht="49.9" customHeight="1" thickBot="1" x14ac:dyDescent="0.3">
      <c r="A25" s="224"/>
      <c r="B25" s="4"/>
      <c r="C25" s="195"/>
      <c r="D25" s="98"/>
      <c r="E25" s="98" t="s">
        <v>155</v>
      </c>
      <c r="F25" s="88"/>
      <c r="G25" s="88"/>
      <c r="H25" s="88"/>
      <c r="I25" s="161"/>
    </row>
    <row r="26" spans="1:9" ht="49.9" customHeight="1" thickTop="1" x14ac:dyDescent="0.25">
      <c r="A26" s="222" t="s">
        <v>199</v>
      </c>
      <c r="B26" s="5"/>
      <c r="C26" s="189"/>
      <c r="D26" s="94"/>
      <c r="E26" s="94" t="s">
        <v>155</v>
      </c>
      <c r="F26" s="89"/>
      <c r="G26" s="89"/>
      <c r="H26" s="89"/>
      <c r="I26" s="162"/>
    </row>
    <row r="27" spans="1:9" ht="49.9" customHeight="1" x14ac:dyDescent="0.25">
      <c r="A27" s="223"/>
      <c r="B27" s="5"/>
      <c r="C27" s="189"/>
      <c r="D27" s="94"/>
      <c r="E27" s="96" t="s">
        <v>155</v>
      </c>
      <c r="F27" s="89"/>
      <c r="G27" s="89"/>
      <c r="H27" s="89"/>
      <c r="I27" s="162"/>
    </row>
    <row r="28" spans="1:9" ht="49.9" customHeight="1" x14ac:dyDescent="0.25">
      <c r="A28" s="223"/>
      <c r="B28" s="5"/>
      <c r="C28" s="189"/>
      <c r="D28" s="94"/>
      <c r="E28" s="96" t="s">
        <v>155</v>
      </c>
      <c r="F28" s="89"/>
      <c r="G28" s="89"/>
      <c r="H28" s="89"/>
      <c r="I28" s="162"/>
    </row>
    <row r="29" spans="1:9" ht="49.9" customHeight="1" x14ac:dyDescent="0.25">
      <c r="A29" s="223"/>
      <c r="B29" s="109"/>
      <c r="C29" s="191"/>
      <c r="D29" s="96"/>
      <c r="E29" s="96" t="s">
        <v>155</v>
      </c>
      <c r="F29" s="86"/>
      <c r="G29" s="86"/>
      <c r="H29" s="86"/>
      <c r="I29" s="158"/>
    </row>
    <row r="30" spans="1:9" ht="49.9" customHeight="1" thickBot="1" x14ac:dyDescent="0.3">
      <c r="A30" s="224"/>
      <c r="B30" s="4"/>
      <c r="C30" s="195"/>
      <c r="D30" s="98"/>
      <c r="E30" s="98" t="s">
        <v>155</v>
      </c>
      <c r="F30" s="88"/>
      <c r="G30" s="88"/>
      <c r="H30" s="88"/>
      <c r="I30" s="161"/>
    </row>
    <row r="31" spans="1:9" ht="15.75" thickTop="1" x14ac:dyDescent="0.25">
      <c r="A31" s="105"/>
      <c r="B31" s="106"/>
      <c r="C31" s="107"/>
      <c r="D31" s="107"/>
      <c r="E31" s="107"/>
      <c r="F31" s="108"/>
      <c r="G31" s="108"/>
      <c r="H31" s="108"/>
      <c r="I31" s="108"/>
    </row>
  </sheetData>
  <sheetProtection selectLockedCells="1"/>
  <autoFilter ref="A5:I5" xr:uid="{9AF2806D-B734-4AFE-96A5-6ACFDBD37784}"/>
  <mergeCells count="6">
    <mergeCell ref="A21:A25"/>
    <mergeCell ref="A26:A30"/>
    <mergeCell ref="A4:I4"/>
    <mergeCell ref="A6:A10"/>
    <mergeCell ref="A11:A15"/>
    <mergeCell ref="A16:A20"/>
  </mergeCells>
  <dataValidations count="2">
    <dataValidation type="list" allowBlank="1" showInputMessage="1" showErrorMessage="1" sqref="I6:I30 D6:D30" xr:uid="{CD5ED28E-FFEF-4B54-9901-4529EE8016BC}">
      <formula1>OptionsBox</formula1>
    </dataValidation>
    <dataValidation type="list" allowBlank="1" showInputMessage="1" showErrorMessage="1" sqref="C6:C30" xr:uid="{3D123508-7C27-4738-BB8B-63ABB6EFBD4B}">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11276-508C-41D1-B912-EA85C5789349}">
  <sheetPr codeName="DWGs4_Instrumentation">
    <tabColor rgb="FFFFFF00"/>
  </sheetPr>
  <dimension ref="A1:I46"/>
  <sheetViews>
    <sheetView showGridLines="0" zoomScale="85" zoomScaleNormal="85" workbookViewId="0">
      <pane xSplit="1" ySplit="5" topLeftCell="B6" activePane="bottomRight" state="frozen"/>
      <selection pane="topRight" activeCell="B1" sqref="B1"/>
      <selection pane="bottomLeft" activeCell="A6" sqref="A6"/>
      <selection pane="bottomRight" activeCell="B42" sqref="B42"/>
    </sheetView>
  </sheetViews>
  <sheetFormatPr defaultColWidth="9.140625" defaultRowHeight="15" x14ac:dyDescent="0.25"/>
  <cols>
    <col min="1" max="1" width="14.5703125" style="3" customWidth="1"/>
    <col min="2" max="2" width="50.7109375" style="6" customWidth="1"/>
    <col min="3" max="4" width="18.7109375" style="26" customWidth="1"/>
    <col min="5" max="5" width="20.7109375" style="26" bestFit="1" customWidth="1"/>
    <col min="6" max="8" width="55.42578125" style="27" customWidth="1"/>
    <col min="9" max="9" width="15.7109375" style="27" customWidth="1"/>
    <col min="10" max="10" width="9.140625" style="1" customWidth="1"/>
    <col min="11" max="16384" width="9.140625" style="1"/>
  </cols>
  <sheetData>
    <row r="1" spans="1:9" s="51" customFormat="1" ht="18" x14ac:dyDescent="0.25">
      <c r="A1" s="46"/>
      <c r="B1" s="127" t="str">
        <f>'Project Information and TOC'!$B3</f>
        <v xml:space="preserve">Dam Name/ID: </v>
      </c>
      <c r="C1" s="128" t="str">
        <f>IF(ISBLANK('Project Information and TOC'!C3),"",'Project Information and TOC'!C3)</f>
        <v>Dam Name</v>
      </c>
      <c r="D1" s="128"/>
      <c r="E1" s="127" t="str">
        <f>'Project Information and TOC'!B6</f>
        <v>Owner:</v>
      </c>
      <c r="F1" s="129" t="str">
        <f>'Project Information and TOC'!C6</f>
        <v>Dam Owner</v>
      </c>
      <c r="G1" s="46"/>
      <c r="H1" s="46"/>
      <c r="I1" s="46"/>
    </row>
    <row r="2" spans="1:9" s="51" customFormat="1" ht="18" x14ac:dyDescent="0.25">
      <c r="A2" s="46"/>
      <c r="B2" s="127" t="str">
        <f>'Project Information and TOC'!$B4</f>
        <v xml:space="preserve">Project Name: </v>
      </c>
      <c r="C2" s="128" t="str">
        <f>IF(ISBLANK('Project Information and TOC'!C4),"",'Project Information and TOC'!C4)</f>
        <v>Project Name</v>
      </c>
      <c r="D2" s="128"/>
      <c r="E2" s="127" t="str">
        <f>'Project Information and TOC'!B7</f>
        <v>Engineer:</v>
      </c>
      <c r="F2" s="129" t="str">
        <f>'Project Information and TOC'!C7</f>
        <v>Engineer</v>
      </c>
      <c r="G2" s="46"/>
      <c r="H2" s="46"/>
      <c r="I2" s="46"/>
    </row>
    <row r="3" spans="1:9" s="51" customFormat="1" ht="18.75" thickBot="1" x14ac:dyDescent="0.3">
      <c r="A3" s="46"/>
      <c r="B3" s="127" t="str">
        <f>'Project Information and TOC'!$B5</f>
        <v>Date:</v>
      </c>
      <c r="C3" s="128" t="str">
        <f>IF(ISBLANK('Project Information and TOC'!C5),"",'Project Information and TOC'!C5)</f>
        <v>xx/xx/20xx</v>
      </c>
      <c r="D3" s="128"/>
      <c r="E3" s="127" t="str">
        <f>'Project Information and TOC'!B8</f>
        <v>Completion Status:</v>
      </c>
      <c r="F3" s="130">
        <f>'Project Information and TOC'!C8</f>
        <v>1</v>
      </c>
      <c r="G3" s="46"/>
      <c r="H3" s="46"/>
      <c r="I3" s="46"/>
    </row>
    <row r="4" spans="1:9" s="51" customFormat="1" ht="19.5" thickTop="1" thickBot="1" x14ac:dyDescent="0.3">
      <c r="A4" s="219" t="s">
        <v>268</v>
      </c>
      <c r="B4" s="220"/>
      <c r="C4" s="220"/>
      <c r="D4" s="220"/>
      <c r="E4" s="220"/>
      <c r="F4" s="220"/>
      <c r="G4" s="220"/>
      <c r="H4" s="220"/>
      <c r="I4" s="221"/>
    </row>
    <row r="5" spans="1:9" s="50" customFormat="1" ht="16.5" thickTop="1" thickBot="1" x14ac:dyDescent="0.25">
      <c r="A5" s="111" t="s">
        <v>127</v>
      </c>
      <c r="B5" s="112" t="s">
        <v>412</v>
      </c>
      <c r="C5" s="113" t="s">
        <v>410</v>
      </c>
      <c r="D5" s="113" t="s">
        <v>156</v>
      </c>
      <c r="E5" s="113" t="s">
        <v>411</v>
      </c>
      <c r="F5" s="91" t="s">
        <v>114</v>
      </c>
      <c r="G5" s="91" t="s">
        <v>198</v>
      </c>
      <c r="H5" s="91" t="s">
        <v>264</v>
      </c>
      <c r="I5" s="114" t="s">
        <v>265</v>
      </c>
    </row>
    <row r="6" spans="1:9" ht="49.9" customHeight="1" thickTop="1" x14ac:dyDescent="0.25">
      <c r="A6" s="216" t="s">
        <v>320</v>
      </c>
      <c r="B6" s="55" t="s">
        <v>408</v>
      </c>
      <c r="C6" s="189"/>
      <c r="D6" s="94"/>
      <c r="E6" s="94" t="s">
        <v>273</v>
      </c>
      <c r="F6" s="89"/>
      <c r="G6" s="110"/>
      <c r="H6" s="110"/>
      <c r="I6" s="115"/>
    </row>
    <row r="7" spans="1:9" ht="49.9" customHeight="1" x14ac:dyDescent="0.25">
      <c r="A7" s="217"/>
      <c r="B7" s="55" t="s">
        <v>407</v>
      </c>
      <c r="C7" s="189"/>
      <c r="D7" s="94"/>
      <c r="E7" s="94" t="s">
        <v>155</v>
      </c>
      <c r="F7" s="89"/>
      <c r="G7" s="110"/>
      <c r="H7" s="110"/>
      <c r="I7" s="115"/>
    </row>
    <row r="8" spans="1:9" ht="49.9" customHeight="1" x14ac:dyDescent="0.25">
      <c r="A8" s="217"/>
      <c r="B8" s="55" t="s">
        <v>406</v>
      </c>
      <c r="C8" s="189"/>
      <c r="D8" s="94"/>
      <c r="E8" s="94" t="s">
        <v>155</v>
      </c>
      <c r="F8" s="89"/>
      <c r="G8" s="110"/>
      <c r="H8" s="110"/>
      <c r="I8" s="115"/>
    </row>
    <row r="9" spans="1:9" ht="49.9" customHeight="1" x14ac:dyDescent="0.25">
      <c r="A9" s="217"/>
      <c r="B9" s="55" t="s">
        <v>405</v>
      </c>
      <c r="C9" s="189"/>
      <c r="D9" s="94"/>
      <c r="E9" s="94" t="s">
        <v>155</v>
      </c>
      <c r="F9" s="89"/>
      <c r="G9" s="110"/>
      <c r="H9" s="110"/>
      <c r="I9" s="115"/>
    </row>
    <row r="10" spans="1:9" ht="49.9" customHeight="1" thickBot="1" x14ac:dyDescent="0.3">
      <c r="A10" s="218"/>
      <c r="B10" s="55"/>
      <c r="C10" s="189"/>
      <c r="D10" s="94"/>
      <c r="E10" s="94" t="s">
        <v>155</v>
      </c>
      <c r="F10" s="89"/>
      <c r="G10" s="110"/>
      <c r="H10" s="110"/>
      <c r="I10" s="115"/>
    </row>
    <row r="11" spans="1:9" ht="49.9" customHeight="1" thickTop="1" x14ac:dyDescent="0.25">
      <c r="A11" s="216" t="s">
        <v>321</v>
      </c>
      <c r="B11" s="52" t="s">
        <v>343</v>
      </c>
      <c r="C11" s="190"/>
      <c r="D11" s="93"/>
      <c r="E11" s="93" t="s">
        <v>155</v>
      </c>
      <c r="F11" s="87"/>
      <c r="G11" s="87"/>
      <c r="H11" s="87"/>
      <c r="I11" s="160"/>
    </row>
    <row r="12" spans="1:9" ht="49.9" customHeight="1" x14ac:dyDescent="0.25">
      <c r="A12" s="217"/>
      <c r="B12" s="53" t="s">
        <v>344</v>
      </c>
      <c r="C12" s="191"/>
      <c r="D12" s="96"/>
      <c r="E12" s="96" t="s">
        <v>155</v>
      </c>
      <c r="F12" s="86"/>
      <c r="G12" s="86"/>
      <c r="H12" s="86"/>
      <c r="I12" s="158"/>
    </row>
    <row r="13" spans="1:9" ht="49.9" customHeight="1" x14ac:dyDescent="0.25">
      <c r="A13" s="217"/>
      <c r="B13" s="53" t="s">
        <v>345</v>
      </c>
      <c r="C13" s="191"/>
      <c r="D13" s="96"/>
      <c r="E13" s="96" t="s">
        <v>155</v>
      </c>
      <c r="F13" s="86"/>
      <c r="G13" s="86"/>
      <c r="H13" s="86"/>
      <c r="I13" s="158"/>
    </row>
    <row r="14" spans="1:9" ht="49.9" customHeight="1" x14ac:dyDescent="0.25">
      <c r="A14" s="217"/>
      <c r="B14" s="53" t="s">
        <v>346</v>
      </c>
      <c r="C14" s="191"/>
      <c r="D14" s="96"/>
      <c r="E14" s="96" t="s">
        <v>155</v>
      </c>
      <c r="F14" s="86"/>
      <c r="G14" s="86"/>
      <c r="H14" s="86"/>
      <c r="I14" s="158"/>
    </row>
    <row r="15" spans="1:9" ht="49.9" customHeight="1" thickBot="1" x14ac:dyDescent="0.3">
      <c r="A15" s="217"/>
      <c r="B15" s="53" t="s">
        <v>347</v>
      </c>
      <c r="C15" s="191"/>
      <c r="D15" s="96"/>
      <c r="E15" s="96" t="s">
        <v>155</v>
      </c>
      <c r="F15" s="86"/>
      <c r="G15" s="86"/>
      <c r="H15" s="86"/>
      <c r="I15" s="158"/>
    </row>
    <row r="16" spans="1:9" s="2" customFormat="1" ht="49.9" customHeight="1" thickTop="1" x14ac:dyDescent="0.25">
      <c r="A16" s="216" t="s">
        <v>322</v>
      </c>
      <c r="B16" s="52" t="s">
        <v>339</v>
      </c>
      <c r="C16" s="190"/>
      <c r="D16" s="93"/>
      <c r="E16" s="93" t="s">
        <v>273</v>
      </c>
      <c r="F16" s="87"/>
      <c r="G16" s="87"/>
      <c r="H16" s="87"/>
      <c r="I16" s="160"/>
    </row>
    <row r="17" spans="1:9" s="2" customFormat="1" ht="49.9" customHeight="1" x14ac:dyDescent="0.25">
      <c r="A17" s="217"/>
      <c r="B17" s="53" t="s">
        <v>340</v>
      </c>
      <c r="C17" s="191"/>
      <c r="D17" s="96"/>
      <c r="E17" s="96" t="s">
        <v>155</v>
      </c>
      <c r="F17" s="86"/>
      <c r="G17" s="86"/>
      <c r="H17" s="86"/>
      <c r="I17" s="158"/>
    </row>
    <row r="18" spans="1:9" s="2" customFormat="1" ht="49.9" customHeight="1" x14ac:dyDescent="0.25">
      <c r="A18" s="217"/>
      <c r="B18" s="53" t="s">
        <v>341</v>
      </c>
      <c r="C18" s="191"/>
      <c r="D18" s="96"/>
      <c r="E18" s="96" t="s">
        <v>155</v>
      </c>
      <c r="F18" s="86"/>
      <c r="G18" s="86"/>
      <c r="H18" s="86"/>
      <c r="I18" s="158"/>
    </row>
    <row r="19" spans="1:9" s="2" customFormat="1" ht="49.9" customHeight="1" x14ac:dyDescent="0.25">
      <c r="A19" s="217"/>
      <c r="B19" s="53" t="s">
        <v>342</v>
      </c>
      <c r="C19" s="191"/>
      <c r="D19" s="96"/>
      <c r="E19" s="96" t="s">
        <v>155</v>
      </c>
      <c r="F19" s="86"/>
      <c r="G19" s="86"/>
      <c r="H19" s="86"/>
      <c r="I19" s="158"/>
    </row>
    <row r="20" spans="1:9" s="2" customFormat="1" ht="49.9" customHeight="1" thickBot="1" x14ac:dyDescent="0.3">
      <c r="A20" s="218"/>
      <c r="B20" s="54" t="s">
        <v>333</v>
      </c>
      <c r="C20" s="193"/>
      <c r="D20" s="95"/>
      <c r="E20" s="95" t="s">
        <v>155</v>
      </c>
      <c r="F20" s="88"/>
      <c r="G20" s="88"/>
      <c r="H20" s="88"/>
      <c r="I20" s="161"/>
    </row>
    <row r="21" spans="1:9" s="2" customFormat="1" ht="49.9" customHeight="1" thickTop="1" x14ac:dyDescent="0.25">
      <c r="A21" s="216" t="s">
        <v>323</v>
      </c>
      <c r="B21" s="55" t="s">
        <v>334</v>
      </c>
      <c r="C21" s="189"/>
      <c r="D21" s="94"/>
      <c r="E21" s="94" t="s">
        <v>155</v>
      </c>
      <c r="F21" s="89"/>
      <c r="G21" s="89"/>
      <c r="H21" s="89"/>
      <c r="I21" s="162"/>
    </row>
    <row r="22" spans="1:9" s="2" customFormat="1" ht="49.9" customHeight="1" x14ac:dyDescent="0.25">
      <c r="A22" s="217"/>
      <c r="B22" s="55" t="s">
        <v>335</v>
      </c>
      <c r="C22" s="189"/>
      <c r="D22" s="94"/>
      <c r="E22" s="94" t="s">
        <v>155</v>
      </c>
      <c r="F22" s="89"/>
      <c r="G22" s="89"/>
      <c r="H22" s="89"/>
      <c r="I22" s="162"/>
    </row>
    <row r="23" spans="1:9" s="2" customFormat="1" ht="49.9" customHeight="1" x14ac:dyDescent="0.25">
      <c r="A23" s="217"/>
      <c r="B23" s="55" t="s">
        <v>336</v>
      </c>
      <c r="C23" s="189"/>
      <c r="D23" s="94"/>
      <c r="E23" s="94" t="s">
        <v>155</v>
      </c>
      <c r="F23" s="89"/>
      <c r="G23" s="89"/>
      <c r="H23" s="89"/>
      <c r="I23" s="162"/>
    </row>
    <row r="24" spans="1:9" s="2" customFormat="1" ht="49.9" customHeight="1" x14ac:dyDescent="0.25">
      <c r="A24" s="217"/>
      <c r="B24" s="53" t="s">
        <v>338</v>
      </c>
      <c r="C24" s="191"/>
      <c r="D24" s="96"/>
      <c r="E24" s="96" t="s">
        <v>155</v>
      </c>
      <c r="F24" s="86"/>
      <c r="G24" s="86"/>
      <c r="H24" s="86"/>
      <c r="I24" s="158"/>
    </row>
    <row r="25" spans="1:9" s="2" customFormat="1" ht="49.9" customHeight="1" thickBot="1" x14ac:dyDescent="0.3">
      <c r="A25" s="217"/>
      <c r="B25" s="56" t="s">
        <v>337</v>
      </c>
      <c r="C25" s="192"/>
      <c r="D25" s="97"/>
      <c r="E25" s="97" t="s">
        <v>155</v>
      </c>
      <c r="F25" s="90"/>
      <c r="G25" s="90"/>
      <c r="H25" s="90"/>
      <c r="I25" s="159"/>
    </row>
    <row r="26" spans="1:9" s="2" customFormat="1" ht="49.9" customHeight="1" thickTop="1" x14ac:dyDescent="0.25">
      <c r="A26" s="228" t="s">
        <v>324</v>
      </c>
      <c r="B26" s="52" t="s">
        <v>329</v>
      </c>
      <c r="C26" s="190"/>
      <c r="D26" s="93"/>
      <c r="E26" s="93" t="s">
        <v>155</v>
      </c>
      <c r="F26" s="87"/>
      <c r="G26" s="87"/>
      <c r="H26" s="87"/>
      <c r="I26" s="160"/>
    </row>
    <row r="27" spans="1:9" s="2" customFormat="1" ht="49.9" customHeight="1" x14ac:dyDescent="0.25">
      <c r="A27" s="229"/>
      <c r="B27" s="53" t="s">
        <v>330</v>
      </c>
      <c r="C27" s="191"/>
      <c r="D27" s="96"/>
      <c r="E27" s="96" t="s">
        <v>155</v>
      </c>
      <c r="F27" s="86"/>
      <c r="G27" s="86"/>
      <c r="H27" s="86"/>
      <c r="I27" s="158"/>
    </row>
    <row r="28" spans="1:9" s="2" customFormat="1" ht="49.9" customHeight="1" x14ac:dyDescent="0.25">
      <c r="A28" s="229"/>
      <c r="B28" s="53" t="s">
        <v>331</v>
      </c>
      <c r="C28" s="191"/>
      <c r="D28" s="96"/>
      <c r="E28" s="96" t="s">
        <v>155</v>
      </c>
      <c r="F28" s="86"/>
      <c r="G28" s="86"/>
      <c r="H28" s="86"/>
      <c r="I28" s="158"/>
    </row>
    <row r="29" spans="1:9" s="2" customFormat="1" ht="49.9" customHeight="1" x14ac:dyDescent="0.25">
      <c r="A29" s="229"/>
      <c r="B29" s="53" t="s">
        <v>332</v>
      </c>
      <c r="C29" s="191"/>
      <c r="D29" s="96"/>
      <c r="E29" s="96" t="s">
        <v>155</v>
      </c>
      <c r="F29" s="86"/>
      <c r="G29" s="86"/>
      <c r="H29" s="86"/>
      <c r="I29" s="158"/>
    </row>
    <row r="30" spans="1:9" s="2" customFormat="1" ht="49.9" customHeight="1" thickBot="1" x14ac:dyDescent="0.3">
      <c r="A30" s="230"/>
      <c r="B30" s="54" t="s">
        <v>333</v>
      </c>
      <c r="C30" s="193"/>
      <c r="D30" s="95"/>
      <c r="E30" s="95" t="s">
        <v>155</v>
      </c>
      <c r="F30" s="88"/>
      <c r="G30" s="88"/>
      <c r="H30" s="88"/>
      <c r="I30" s="161"/>
    </row>
    <row r="31" spans="1:9" ht="49.9" customHeight="1" thickTop="1" x14ac:dyDescent="0.25">
      <c r="A31" s="223" t="s">
        <v>325</v>
      </c>
      <c r="B31" s="5" t="s">
        <v>326</v>
      </c>
      <c r="C31" s="189"/>
      <c r="D31" s="94"/>
      <c r="E31" s="94" t="s">
        <v>155</v>
      </c>
      <c r="F31" s="89"/>
      <c r="G31" s="89"/>
      <c r="H31" s="89"/>
      <c r="I31" s="162"/>
    </row>
    <row r="32" spans="1:9" ht="49.9" customHeight="1" x14ac:dyDescent="0.25">
      <c r="A32" s="223"/>
      <c r="B32" s="5" t="s">
        <v>327</v>
      </c>
      <c r="C32" s="189"/>
      <c r="D32" s="94"/>
      <c r="E32" s="94" t="s">
        <v>155</v>
      </c>
      <c r="F32" s="89"/>
      <c r="G32" s="89"/>
      <c r="H32" s="89"/>
      <c r="I32" s="162"/>
    </row>
    <row r="33" spans="1:9" ht="49.9" customHeight="1" x14ac:dyDescent="0.25">
      <c r="A33" s="223"/>
      <c r="B33" s="5" t="s">
        <v>328</v>
      </c>
      <c r="C33" s="189"/>
      <c r="D33" s="94"/>
      <c r="E33" s="94" t="s">
        <v>155</v>
      </c>
      <c r="F33" s="89"/>
      <c r="G33" s="89"/>
      <c r="H33" s="89"/>
      <c r="I33" s="162"/>
    </row>
    <row r="34" spans="1:9" ht="49.9" customHeight="1" x14ac:dyDescent="0.25">
      <c r="A34" s="223"/>
      <c r="B34" s="109"/>
      <c r="C34" s="191"/>
      <c r="D34" s="96"/>
      <c r="E34" s="96" t="s">
        <v>155</v>
      </c>
      <c r="F34" s="86"/>
      <c r="G34" s="86"/>
      <c r="H34" s="86"/>
      <c r="I34" s="158"/>
    </row>
    <row r="35" spans="1:9" ht="49.9" customHeight="1" thickBot="1" x14ac:dyDescent="0.3">
      <c r="A35" s="224"/>
      <c r="B35" s="4"/>
      <c r="C35" s="195"/>
      <c r="D35" s="98"/>
      <c r="E35" s="98" t="s">
        <v>155</v>
      </c>
      <c r="F35" s="88"/>
      <c r="G35" s="88"/>
      <c r="H35" s="88"/>
      <c r="I35" s="161"/>
    </row>
    <row r="36" spans="1:9" ht="49.9" customHeight="1" thickTop="1" x14ac:dyDescent="0.25">
      <c r="A36" s="222" t="s">
        <v>199</v>
      </c>
      <c r="B36" s="5"/>
      <c r="C36" s="189"/>
      <c r="D36" s="94"/>
      <c r="E36" s="94" t="s">
        <v>155</v>
      </c>
      <c r="F36" s="89"/>
      <c r="G36" s="89"/>
      <c r="H36" s="89"/>
      <c r="I36" s="162"/>
    </row>
    <row r="37" spans="1:9" ht="49.9" customHeight="1" x14ac:dyDescent="0.25">
      <c r="A37" s="223"/>
      <c r="B37" s="5"/>
      <c r="C37" s="189"/>
      <c r="D37" s="94"/>
      <c r="E37" s="94" t="s">
        <v>155</v>
      </c>
      <c r="F37" s="89"/>
      <c r="G37" s="89"/>
      <c r="H37" s="89"/>
      <c r="I37" s="162"/>
    </row>
    <row r="38" spans="1:9" ht="49.9" customHeight="1" x14ac:dyDescent="0.25">
      <c r="A38" s="223"/>
      <c r="B38" s="5"/>
      <c r="C38" s="189"/>
      <c r="D38" s="94"/>
      <c r="E38" s="94" t="s">
        <v>155</v>
      </c>
      <c r="F38" s="89"/>
      <c r="G38" s="89"/>
      <c r="H38" s="89"/>
      <c r="I38" s="162"/>
    </row>
    <row r="39" spans="1:9" ht="49.9" customHeight="1" x14ac:dyDescent="0.25">
      <c r="A39" s="223"/>
      <c r="B39" s="109"/>
      <c r="C39" s="191"/>
      <c r="D39" s="96"/>
      <c r="E39" s="96" t="s">
        <v>155</v>
      </c>
      <c r="F39" s="86"/>
      <c r="G39" s="86"/>
      <c r="H39" s="86"/>
      <c r="I39" s="158"/>
    </row>
    <row r="40" spans="1:9" ht="49.9" customHeight="1" thickBot="1" x14ac:dyDescent="0.3">
      <c r="A40" s="224"/>
      <c r="B40" s="4"/>
      <c r="C40" s="195"/>
      <c r="D40" s="98"/>
      <c r="E40" s="98" t="s">
        <v>155</v>
      </c>
      <c r="F40" s="88"/>
      <c r="G40" s="88"/>
      <c r="H40" s="88"/>
      <c r="I40" s="161"/>
    </row>
    <row r="41" spans="1:9" ht="49.9" customHeight="1" thickTop="1" x14ac:dyDescent="0.25">
      <c r="A41" s="222" t="s">
        <v>199</v>
      </c>
      <c r="B41" s="5"/>
      <c r="C41" s="189"/>
      <c r="D41" s="94"/>
      <c r="E41" s="94" t="s">
        <v>155</v>
      </c>
      <c r="F41" s="89"/>
      <c r="G41" s="89"/>
      <c r="H41" s="89"/>
      <c r="I41" s="162"/>
    </row>
    <row r="42" spans="1:9" ht="49.9" customHeight="1" x14ac:dyDescent="0.25">
      <c r="A42" s="223"/>
      <c r="B42" s="5"/>
      <c r="C42" s="189"/>
      <c r="D42" s="94"/>
      <c r="E42" s="94" t="s">
        <v>155</v>
      </c>
      <c r="F42" s="89"/>
      <c r="G42" s="89"/>
      <c r="H42" s="89"/>
      <c r="I42" s="162"/>
    </row>
    <row r="43" spans="1:9" ht="49.9" customHeight="1" x14ac:dyDescent="0.25">
      <c r="A43" s="223"/>
      <c r="B43" s="5"/>
      <c r="C43" s="189"/>
      <c r="D43" s="94"/>
      <c r="E43" s="94" t="s">
        <v>155</v>
      </c>
      <c r="F43" s="89"/>
      <c r="G43" s="89"/>
      <c r="H43" s="89"/>
      <c r="I43" s="162"/>
    </row>
    <row r="44" spans="1:9" ht="49.9" customHeight="1" x14ac:dyDescent="0.25">
      <c r="A44" s="223"/>
      <c r="B44" s="109"/>
      <c r="C44" s="191"/>
      <c r="D44" s="96"/>
      <c r="E44" s="96" t="s">
        <v>155</v>
      </c>
      <c r="F44" s="86"/>
      <c r="G44" s="86"/>
      <c r="H44" s="86"/>
      <c r="I44" s="158"/>
    </row>
    <row r="45" spans="1:9" ht="49.9" customHeight="1" thickBot="1" x14ac:dyDescent="0.3">
      <c r="A45" s="224"/>
      <c r="B45" s="4"/>
      <c r="C45" s="195"/>
      <c r="D45" s="98"/>
      <c r="E45" s="98" t="s">
        <v>155</v>
      </c>
      <c r="F45" s="88"/>
      <c r="G45" s="88"/>
      <c r="H45" s="88"/>
      <c r="I45" s="161"/>
    </row>
    <row r="46" spans="1:9" ht="15.75" thickTop="1" x14ac:dyDescent="0.25"/>
  </sheetData>
  <sheetProtection selectLockedCells="1"/>
  <autoFilter ref="A5:I5" xr:uid="{E6BDD38F-E73A-46CA-927D-BA92C55E514B}"/>
  <mergeCells count="9">
    <mergeCell ref="A31:A35"/>
    <mergeCell ref="A36:A40"/>
    <mergeCell ref="A41:A45"/>
    <mergeCell ref="A6:A10"/>
    <mergeCell ref="A4:I4"/>
    <mergeCell ref="A11:A15"/>
    <mergeCell ref="A16:A20"/>
    <mergeCell ref="A21:A25"/>
    <mergeCell ref="A26:A30"/>
  </mergeCells>
  <dataValidations count="2">
    <dataValidation type="list" allowBlank="1" showInputMessage="1" showErrorMessage="1" sqref="I6:I45 D6:D45" xr:uid="{7D2EAD9C-6FC8-4C8B-8863-EB32C9948B97}">
      <formula1>OptionsBox</formula1>
    </dataValidation>
    <dataValidation type="list" allowBlank="1" showInputMessage="1" showErrorMessage="1" sqref="C6:C45" xr:uid="{795D6681-B63E-4B24-AFF2-27578E880F03}">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CEC3-B18E-48A5-9EC1-C911D1CDAF5E}">
  <sheetPr codeName="DWGs5_Miscellaneous">
    <tabColor rgb="FFFFFF00"/>
  </sheetPr>
  <dimension ref="A1:I31"/>
  <sheetViews>
    <sheetView showGridLines="0" zoomScale="85" zoomScaleNormal="85" workbookViewId="0">
      <pane xSplit="1" ySplit="5" topLeftCell="B6" activePane="bottomRight" state="frozen"/>
      <selection pane="topRight" activeCell="B1" sqref="B1"/>
      <selection pane="bottomLeft" activeCell="A6" sqref="A6"/>
      <selection pane="bottomRight" activeCell="A16" sqref="A16:A20"/>
    </sheetView>
  </sheetViews>
  <sheetFormatPr defaultColWidth="9.140625" defaultRowHeight="15" x14ac:dyDescent="0.25"/>
  <cols>
    <col min="1" max="1" width="14.5703125" style="3" customWidth="1"/>
    <col min="2" max="2" width="50.7109375" style="6" customWidth="1"/>
    <col min="3" max="4" width="18.7109375" style="26" customWidth="1"/>
    <col min="5" max="5" width="20.7109375" style="26" bestFit="1" customWidth="1"/>
    <col min="6" max="8" width="55.42578125" style="27" customWidth="1"/>
    <col min="9" max="9" width="15.7109375" style="27" customWidth="1"/>
    <col min="10" max="10" width="9.140625" style="1" customWidth="1"/>
    <col min="11" max="16384" width="9.140625" style="1"/>
  </cols>
  <sheetData>
    <row r="1" spans="1:9" s="51" customFormat="1" ht="18" x14ac:dyDescent="0.25">
      <c r="A1" s="46"/>
      <c r="B1" s="127" t="str">
        <f>'Project Information and TOC'!$B3</f>
        <v xml:space="preserve">Dam Name/ID: </v>
      </c>
      <c r="C1" s="128" t="str">
        <f>IF(ISBLANK('Project Information and TOC'!C3),"",'Project Information and TOC'!C3)</f>
        <v>Dam Name</v>
      </c>
      <c r="D1" s="128"/>
      <c r="E1" s="127" t="str">
        <f>'Project Information and TOC'!B6</f>
        <v>Owner:</v>
      </c>
      <c r="F1" s="129" t="str">
        <f>'Project Information and TOC'!C6</f>
        <v>Dam Owner</v>
      </c>
      <c r="G1" s="46"/>
      <c r="H1" s="46"/>
      <c r="I1" s="46"/>
    </row>
    <row r="2" spans="1:9" s="51" customFormat="1" ht="18" x14ac:dyDescent="0.25">
      <c r="A2" s="46"/>
      <c r="B2" s="127" t="str">
        <f>'Project Information and TOC'!$B4</f>
        <v xml:space="preserve">Project Name: </v>
      </c>
      <c r="C2" s="128" t="str">
        <f>IF(ISBLANK('Project Information and TOC'!C4),"",'Project Information and TOC'!C4)</f>
        <v>Project Name</v>
      </c>
      <c r="D2" s="128"/>
      <c r="E2" s="127" t="str">
        <f>'Project Information and TOC'!B7</f>
        <v>Engineer:</v>
      </c>
      <c r="F2" s="129" t="str">
        <f>'Project Information and TOC'!C7</f>
        <v>Engineer</v>
      </c>
      <c r="G2" s="46"/>
      <c r="H2" s="46"/>
      <c r="I2" s="46"/>
    </row>
    <row r="3" spans="1:9" s="51" customFormat="1" ht="18.75" thickBot="1" x14ac:dyDescent="0.3">
      <c r="A3" s="46"/>
      <c r="B3" s="127" t="str">
        <f>'Project Information and TOC'!$B5</f>
        <v>Date:</v>
      </c>
      <c r="C3" s="128" t="str">
        <f>IF(ISBLANK('Project Information and TOC'!C5),"",'Project Information and TOC'!C5)</f>
        <v>xx/xx/20xx</v>
      </c>
      <c r="D3" s="128"/>
      <c r="E3" s="127" t="str">
        <f>'Project Information and TOC'!B8</f>
        <v>Completion Status:</v>
      </c>
      <c r="F3" s="130">
        <f>'Project Information and TOC'!C8</f>
        <v>1</v>
      </c>
      <c r="G3" s="46"/>
      <c r="H3" s="46"/>
      <c r="I3" s="46"/>
    </row>
    <row r="4" spans="1:9" s="51" customFormat="1" ht="19.5" thickTop="1" thickBot="1" x14ac:dyDescent="0.3">
      <c r="A4" s="219" t="s">
        <v>269</v>
      </c>
      <c r="B4" s="220"/>
      <c r="C4" s="220"/>
      <c r="D4" s="220"/>
      <c r="E4" s="220"/>
      <c r="F4" s="220"/>
      <c r="G4" s="220"/>
      <c r="H4" s="220"/>
      <c r="I4" s="221"/>
    </row>
    <row r="5" spans="1:9" s="50" customFormat="1" ht="16.5" thickTop="1" thickBot="1" x14ac:dyDescent="0.25">
      <c r="A5" s="111" t="s">
        <v>127</v>
      </c>
      <c r="B5" s="112" t="s">
        <v>412</v>
      </c>
      <c r="C5" s="113" t="s">
        <v>410</v>
      </c>
      <c r="D5" s="113" t="s">
        <v>156</v>
      </c>
      <c r="E5" s="113" t="s">
        <v>411</v>
      </c>
      <c r="F5" s="91" t="s">
        <v>114</v>
      </c>
      <c r="G5" s="91" t="s">
        <v>198</v>
      </c>
      <c r="H5" s="91" t="s">
        <v>264</v>
      </c>
      <c r="I5" s="114" t="s">
        <v>265</v>
      </c>
    </row>
    <row r="6" spans="1:9" ht="49.9" customHeight="1" thickTop="1" x14ac:dyDescent="0.25">
      <c r="A6" s="216" t="s">
        <v>199</v>
      </c>
      <c r="B6" s="52"/>
      <c r="C6" s="190"/>
      <c r="D6" s="93"/>
      <c r="E6" s="93"/>
      <c r="F6" s="87"/>
      <c r="G6" s="154"/>
      <c r="H6" s="154"/>
      <c r="I6" s="155"/>
    </row>
    <row r="7" spans="1:9" ht="49.9" customHeight="1" x14ac:dyDescent="0.25">
      <c r="A7" s="217"/>
      <c r="B7" s="53"/>
      <c r="C7" s="191"/>
      <c r="D7" s="96"/>
      <c r="E7" s="96"/>
      <c r="F7" s="86"/>
      <c r="G7" s="103"/>
      <c r="H7" s="103"/>
      <c r="I7" s="158"/>
    </row>
    <row r="8" spans="1:9" ht="49.9" customHeight="1" x14ac:dyDescent="0.25">
      <c r="A8" s="217"/>
      <c r="B8" s="53"/>
      <c r="C8" s="191"/>
      <c r="D8" s="96"/>
      <c r="E8" s="96"/>
      <c r="F8" s="86"/>
      <c r="G8" s="103"/>
      <c r="H8" s="103"/>
      <c r="I8" s="158"/>
    </row>
    <row r="9" spans="1:9" ht="49.9" customHeight="1" x14ac:dyDescent="0.25">
      <c r="A9" s="217"/>
      <c r="B9" s="53"/>
      <c r="C9" s="191"/>
      <c r="D9" s="96"/>
      <c r="E9" s="96"/>
      <c r="F9" s="86"/>
      <c r="G9" s="103"/>
      <c r="H9" s="103"/>
      <c r="I9" s="158"/>
    </row>
    <row r="10" spans="1:9" ht="49.9" customHeight="1" thickBot="1" x14ac:dyDescent="0.3">
      <c r="A10" s="218"/>
      <c r="B10" s="54"/>
      <c r="C10" s="193"/>
      <c r="D10" s="95"/>
      <c r="E10" s="95"/>
      <c r="F10" s="88"/>
      <c r="G10" s="156"/>
      <c r="H10" s="156"/>
      <c r="I10" s="161"/>
    </row>
    <row r="11" spans="1:9" ht="49.9" customHeight="1" thickTop="1" x14ac:dyDescent="0.25">
      <c r="A11" s="216" t="s">
        <v>199</v>
      </c>
      <c r="B11" s="52"/>
      <c r="C11" s="190"/>
      <c r="D11" s="93"/>
      <c r="E11" s="93"/>
      <c r="F11" s="87"/>
      <c r="G11" s="87"/>
      <c r="H11" s="87"/>
      <c r="I11" s="160"/>
    </row>
    <row r="12" spans="1:9" ht="49.9" customHeight="1" x14ac:dyDescent="0.25">
      <c r="A12" s="217"/>
      <c r="B12" s="53"/>
      <c r="C12" s="191"/>
      <c r="D12" s="96"/>
      <c r="E12" s="96"/>
      <c r="F12" s="86"/>
      <c r="G12" s="86"/>
      <c r="H12" s="86"/>
      <c r="I12" s="158"/>
    </row>
    <row r="13" spans="1:9" ht="49.9" customHeight="1" x14ac:dyDescent="0.25">
      <c r="A13" s="217"/>
      <c r="B13" s="53"/>
      <c r="C13" s="191"/>
      <c r="D13" s="96"/>
      <c r="E13" s="96"/>
      <c r="F13" s="86"/>
      <c r="G13" s="86"/>
      <c r="H13" s="86"/>
      <c r="I13" s="158"/>
    </row>
    <row r="14" spans="1:9" ht="49.9" customHeight="1" x14ac:dyDescent="0.25">
      <c r="A14" s="217"/>
      <c r="B14" s="53"/>
      <c r="C14" s="191"/>
      <c r="D14" s="96"/>
      <c r="E14" s="96"/>
      <c r="F14" s="86"/>
      <c r="G14" s="86"/>
      <c r="H14" s="86"/>
      <c r="I14" s="158"/>
    </row>
    <row r="15" spans="1:9" ht="49.9" customHeight="1" thickBot="1" x14ac:dyDescent="0.3">
      <c r="A15" s="217"/>
      <c r="B15" s="53"/>
      <c r="C15" s="191"/>
      <c r="D15" s="96"/>
      <c r="E15" s="96"/>
      <c r="F15" s="86"/>
      <c r="G15" s="86"/>
      <c r="H15" s="86"/>
      <c r="I15" s="158"/>
    </row>
    <row r="16" spans="1:9" s="2" customFormat="1" ht="49.9" customHeight="1" thickTop="1" x14ac:dyDescent="0.25">
      <c r="A16" s="216" t="s">
        <v>199</v>
      </c>
      <c r="B16" s="52"/>
      <c r="C16" s="190"/>
      <c r="D16" s="93"/>
      <c r="E16" s="93"/>
      <c r="F16" s="87"/>
      <c r="G16" s="87"/>
      <c r="H16" s="87"/>
      <c r="I16" s="160"/>
    </row>
    <row r="17" spans="1:9" s="2" customFormat="1" ht="49.9" customHeight="1" x14ac:dyDescent="0.25">
      <c r="A17" s="217"/>
      <c r="B17" s="53"/>
      <c r="C17" s="191"/>
      <c r="D17" s="96"/>
      <c r="E17" s="96"/>
      <c r="F17" s="86"/>
      <c r="G17" s="86"/>
      <c r="H17" s="86"/>
      <c r="I17" s="158"/>
    </row>
    <row r="18" spans="1:9" s="2" customFormat="1" ht="49.9" customHeight="1" x14ac:dyDescent="0.25">
      <c r="A18" s="217"/>
      <c r="B18" s="53"/>
      <c r="C18" s="191"/>
      <c r="D18" s="96"/>
      <c r="E18" s="96"/>
      <c r="F18" s="86"/>
      <c r="G18" s="86"/>
      <c r="H18" s="86"/>
      <c r="I18" s="158"/>
    </row>
    <row r="19" spans="1:9" s="2" customFormat="1" ht="49.9" customHeight="1" x14ac:dyDescent="0.25">
      <c r="A19" s="217"/>
      <c r="B19" s="53"/>
      <c r="C19" s="191"/>
      <c r="D19" s="96"/>
      <c r="E19" s="96"/>
      <c r="F19" s="86"/>
      <c r="G19" s="86"/>
      <c r="H19" s="86"/>
      <c r="I19" s="158"/>
    </row>
    <row r="20" spans="1:9" s="2" customFormat="1" ht="49.9" customHeight="1" thickBot="1" x14ac:dyDescent="0.3">
      <c r="A20" s="218"/>
      <c r="B20" s="54"/>
      <c r="C20" s="193"/>
      <c r="D20" s="95"/>
      <c r="E20" s="95"/>
      <c r="F20" s="88"/>
      <c r="G20" s="88"/>
      <c r="H20" s="88"/>
      <c r="I20" s="161"/>
    </row>
    <row r="21" spans="1:9" s="2" customFormat="1" ht="49.9" customHeight="1" thickTop="1" x14ac:dyDescent="0.25">
      <c r="A21" s="216" t="s">
        <v>199</v>
      </c>
      <c r="B21" s="55"/>
      <c r="C21" s="189"/>
      <c r="D21" s="94"/>
      <c r="E21" s="94"/>
      <c r="F21" s="89"/>
      <c r="G21" s="89"/>
      <c r="H21" s="89"/>
      <c r="I21" s="162"/>
    </row>
    <row r="22" spans="1:9" s="2" customFormat="1" ht="49.9" customHeight="1" x14ac:dyDescent="0.25">
      <c r="A22" s="217"/>
      <c r="B22" s="55"/>
      <c r="C22" s="189"/>
      <c r="D22" s="94"/>
      <c r="E22" s="94"/>
      <c r="F22" s="89"/>
      <c r="G22" s="89"/>
      <c r="H22" s="89"/>
      <c r="I22" s="162"/>
    </row>
    <row r="23" spans="1:9" s="2" customFormat="1" ht="49.9" customHeight="1" x14ac:dyDescent="0.25">
      <c r="A23" s="217"/>
      <c r="B23" s="55"/>
      <c r="C23" s="189"/>
      <c r="D23" s="94"/>
      <c r="E23" s="94"/>
      <c r="F23" s="89"/>
      <c r="G23" s="89"/>
      <c r="H23" s="89"/>
      <c r="I23" s="162"/>
    </row>
    <row r="24" spans="1:9" s="2" customFormat="1" ht="49.9" customHeight="1" x14ac:dyDescent="0.25">
      <c r="A24" s="217"/>
      <c r="B24" s="53"/>
      <c r="C24" s="191"/>
      <c r="D24" s="96"/>
      <c r="E24" s="96"/>
      <c r="F24" s="86"/>
      <c r="G24" s="86"/>
      <c r="H24" s="86"/>
      <c r="I24" s="158"/>
    </row>
    <row r="25" spans="1:9" s="2" customFormat="1" ht="49.9" customHeight="1" thickBot="1" x14ac:dyDescent="0.3">
      <c r="A25" s="218"/>
      <c r="B25" s="54"/>
      <c r="C25" s="193"/>
      <c r="D25" s="95"/>
      <c r="E25" s="95"/>
      <c r="F25" s="88"/>
      <c r="G25" s="88"/>
      <c r="H25" s="88"/>
      <c r="I25" s="161"/>
    </row>
    <row r="26" spans="1:9" s="2" customFormat="1" ht="49.9" customHeight="1" thickTop="1" x14ac:dyDescent="0.25">
      <c r="A26" s="216" t="s">
        <v>199</v>
      </c>
      <c r="B26" s="55"/>
      <c r="C26" s="189"/>
      <c r="D26" s="94"/>
      <c r="E26" s="94"/>
      <c r="F26" s="89"/>
      <c r="G26" s="89"/>
      <c r="H26" s="89"/>
      <c r="I26" s="162"/>
    </row>
    <row r="27" spans="1:9" s="2" customFormat="1" ht="49.9" customHeight="1" x14ac:dyDescent="0.25">
      <c r="A27" s="217"/>
      <c r="B27" s="53"/>
      <c r="C27" s="191"/>
      <c r="D27" s="96"/>
      <c r="E27" s="96"/>
      <c r="F27" s="86"/>
      <c r="G27" s="86"/>
      <c r="H27" s="86"/>
      <c r="I27" s="158"/>
    </row>
    <row r="28" spans="1:9" s="2" customFormat="1" ht="49.9" customHeight="1" x14ac:dyDescent="0.25">
      <c r="A28" s="217"/>
      <c r="B28" s="53"/>
      <c r="C28" s="191"/>
      <c r="D28" s="96"/>
      <c r="E28" s="96"/>
      <c r="F28" s="86"/>
      <c r="G28" s="86"/>
      <c r="H28" s="86"/>
      <c r="I28" s="158"/>
    </row>
    <row r="29" spans="1:9" s="2" customFormat="1" ht="49.9" customHeight="1" x14ac:dyDescent="0.25">
      <c r="A29" s="217"/>
      <c r="B29" s="53"/>
      <c r="C29" s="191"/>
      <c r="D29" s="96"/>
      <c r="E29" s="96"/>
      <c r="F29" s="86"/>
      <c r="G29" s="86"/>
      <c r="H29" s="86"/>
      <c r="I29" s="158"/>
    </row>
    <row r="30" spans="1:9" s="2" customFormat="1" ht="49.9" customHeight="1" thickBot="1" x14ac:dyDescent="0.3">
      <c r="A30" s="218"/>
      <c r="B30" s="54"/>
      <c r="C30" s="193"/>
      <c r="D30" s="95"/>
      <c r="E30" s="95"/>
      <c r="F30" s="88"/>
      <c r="G30" s="88"/>
      <c r="H30" s="88"/>
      <c r="I30" s="161"/>
    </row>
    <row r="31" spans="1:9" ht="15.75" thickTop="1" x14ac:dyDescent="0.25">
      <c r="A31" s="105"/>
      <c r="B31" s="106"/>
      <c r="C31" s="107"/>
      <c r="D31" s="107"/>
      <c r="E31" s="107"/>
      <c r="F31" s="108"/>
      <c r="G31" s="108"/>
      <c r="H31" s="108"/>
      <c r="I31" s="108"/>
    </row>
  </sheetData>
  <sheetProtection selectLockedCells="1"/>
  <autoFilter ref="A5:I5" xr:uid="{8EAFCD33-94CE-45EB-B44F-F9DD36D2EC90}"/>
  <mergeCells count="6">
    <mergeCell ref="A26:A30"/>
    <mergeCell ref="A4:I4"/>
    <mergeCell ref="A6:A10"/>
    <mergeCell ref="A11:A15"/>
    <mergeCell ref="A16:A20"/>
    <mergeCell ref="A21:A25"/>
  </mergeCells>
  <dataValidations count="2">
    <dataValidation type="list" allowBlank="1" showInputMessage="1" showErrorMessage="1" sqref="I6:I30 D6:D30" xr:uid="{ECBA1C9D-80FD-4B58-BAA2-76B4AC3601C5}">
      <formula1>OptionsBox</formula1>
    </dataValidation>
    <dataValidation type="list" allowBlank="1" showInputMessage="1" showErrorMessage="1" sqref="C6:C30" xr:uid="{758220FF-D4D6-40BD-9CC1-B35ACCA585D1}">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8F50-7E97-4BAB-89B7-B236F92570A9}">
  <sheetPr codeName="DWGs6_ProjectSpecific">
    <tabColor theme="8" tint="0.39997558519241921"/>
  </sheetPr>
  <dimension ref="A1:I31"/>
  <sheetViews>
    <sheetView showGridLines="0" zoomScale="85" zoomScaleNormal="85" workbookViewId="0">
      <pane xSplit="1" ySplit="5" topLeftCell="B6" activePane="bottomRight" state="frozen"/>
      <selection pane="topRight" activeCell="B1" sqref="B1"/>
      <selection pane="bottomLeft" activeCell="A6" sqref="A6"/>
      <selection pane="bottomRight" activeCell="A11" sqref="A11:A15"/>
    </sheetView>
  </sheetViews>
  <sheetFormatPr defaultColWidth="9.140625" defaultRowHeight="15" x14ac:dyDescent="0.25"/>
  <cols>
    <col min="1" max="1" width="14.5703125" style="3" customWidth="1"/>
    <col min="2" max="2" width="50.7109375" style="6" customWidth="1"/>
    <col min="3" max="4" width="18.7109375" style="26" customWidth="1"/>
    <col min="5" max="5" width="20.7109375" style="26" bestFit="1" customWidth="1"/>
    <col min="6" max="8" width="55.42578125" style="27" customWidth="1"/>
    <col min="9" max="9" width="15.7109375" style="27" customWidth="1"/>
    <col min="10" max="10" width="9.140625" style="1" customWidth="1"/>
    <col min="11" max="16384" width="9.140625" style="1"/>
  </cols>
  <sheetData>
    <row r="1" spans="1:9" s="51" customFormat="1" ht="18" x14ac:dyDescent="0.25">
      <c r="A1" s="46"/>
      <c r="B1" s="127" t="str">
        <f>'Project Information and TOC'!$B3</f>
        <v xml:space="preserve">Dam Name/ID: </v>
      </c>
      <c r="C1" s="128" t="str">
        <f>IF(ISBLANK('Project Information and TOC'!C3),"",'Project Information and TOC'!C3)</f>
        <v>Dam Name</v>
      </c>
      <c r="D1" s="128"/>
      <c r="E1" s="127" t="str">
        <f>'Project Information and TOC'!B6</f>
        <v>Owner:</v>
      </c>
      <c r="F1" s="129" t="str">
        <f>'Project Information and TOC'!C6</f>
        <v>Dam Owner</v>
      </c>
      <c r="G1" s="46"/>
      <c r="H1" s="46"/>
      <c r="I1" s="46"/>
    </row>
    <row r="2" spans="1:9" s="51" customFormat="1" ht="18" x14ac:dyDescent="0.25">
      <c r="A2" s="46"/>
      <c r="B2" s="127" t="str">
        <f>'Project Information and TOC'!$B4</f>
        <v xml:space="preserve">Project Name: </v>
      </c>
      <c r="C2" s="128" t="str">
        <f>IF(ISBLANK('Project Information and TOC'!C4),"",'Project Information and TOC'!C4)</f>
        <v>Project Name</v>
      </c>
      <c r="D2" s="128"/>
      <c r="E2" s="127" t="str">
        <f>'Project Information and TOC'!B7</f>
        <v>Engineer:</v>
      </c>
      <c r="F2" s="129" t="str">
        <f>'Project Information and TOC'!C7</f>
        <v>Engineer</v>
      </c>
      <c r="G2" s="46"/>
      <c r="H2" s="46"/>
      <c r="I2" s="46"/>
    </row>
    <row r="3" spans="1:9" s="51" customFormat="1" ht="18.75" thickBot="1" x14ac:dyDescent="0.3">
      <c r="A3" s="46"/>
      <c r="B3" s="127" t="str">
        <f>'Project Information and TOC'!$B5</f>
        <v>Date:</v>
      </c>
      <c r="C3" s="128" t="str">
        <f>IF(ISBLANK('Project Information and TOC'!C5),"",'Project Information and TOC'!C5)</f>
        <v>xx/xx/20xx</v>
      </c>
      <c r="D3" s="128"/>
      <c r="E3" s="127" t="str">
        <f>'Project Information and TOC'!B8</f>
        <v>Completion Status:</v>
      </c>
      <c r="F3" s="130">
        <f>'Project Information and TOC'!C8</f>
        <v>1</v>
      </c>
      <c r="G3" s="46"/>
      <c r="H3" s="46"/>
      <c r="I3" s="46"/>
    </row>
    <row r="4" spans="1:9" s="51" customFormat="1" ht="19.5" thickTop="1" thickBot="1" x14ac:dyDescent="0.3">
      <c r="A4" s="219" t="s">
        <v>363</v>
      </c>
      <c r="B4" s="220"/>
      <c r="C4" s="220"/>
      <c r="D4" s="220"/>
      <c r="E4" s="220"/>
      <c r="F4" s="220"/>
      <c r="G4" s="220"/>
      <c r="H4" s="220"/>
      <c r="I4" s="221"/>
    </row>
    <row r="5" spans="1:9" s="50" customFormat="1" ht="16.5" thickTop="1" thickBot="1" x14ac:dyDescent="0.25">
      <c r="A5" s="111" t="s">
        <v>127</v>
      </c>
      <c r="B5" s="112" t="s">
        <v>412</v>
      </c>
      <c r="C5" s="113" t="s">
        <v>410</v>
      </c>
      <c r="D5" s="113" t="s">
        <v>156</v>
      </c>
      <c r="E5" s="113" t="s">
        <v>411</v>
      </c>
      <c r="F5" s="91" t="s">
        <v>114</v>
      </c>
      <c r="G5" s="91" t="s">
        <v>198</v>
      </c>
      <c r="H5" s="91" t="s">
        <v>264</v>
      </c>
      <c r="I5" s="114" t="s">
        <v>265</v>
      </c>
    </row>
    <row r="6" spans="1:9" ht="49.9" customHeight="1" thickTop="1" x14ac:dyDescent="0.25">
      <c r="A6" s="216" t="s">
        <v>199</v>
      </c>
      <c r="B6" s="52"/>
      <c r="C6" s="190"/>
      <c r="D6" s="93"/>
      <c r="E6" s="93"/>
      <c r="F6" s="87"/>
      <c r="G6" s="154"/>
      <c r="H6" s="154"/>
      <c r="I6" s="155"/>
    </row>
    <row r="7" spans="1:9" ht="49.9" customHeight="1" x14ac:dyDescent="0.25">
      <c r="A7" s="217"/>
      <c r="B7" s="53"/>
      <c r="C7" s="191"/>
      <c r="D7" s="96"/>
      <c r="E7" s="96"/>
      <c r="F7" s="86"/>
      <c r="G7" s="103"/>
      <c r="H7" s="103"/>
      <c r="I7" s="158"/>
    </row>
    <row r="8" spans="1:9" ht="49.9" customHeight="1" x14ac:dyDescent="0.25">
      <c r="A8" s="217"/>
      <c r="B8" s="53"/>
      <c r="C8" s="191"/>
      <c r="D8" s="96"/>
      <c r="E8" s="96"/>
      <c r="F8" s="86"/>
      <c r="G8" s="103"/>
      <c r="H8" s="103"/>
      <c r="I8" s="158"/>
    </row>
    <row r="9" spans="1:9" ht="49.9" customHeight="1" x14ac:dyDescent="0.25">
      <c r="A9" s="217"/>
      <c r="B9" s="53"/>
      <c r="C9" s="191"/>
      <c r="D9" s="96"/>
      <c r="E9" s="96"/>
      <c r="F9" s="86"/>
      <c r="G9" s="103"/>
      <c r="H9" s="103"/>
      <c r="I9" s="158"/>
    </row>
    <row r="10" spans="1:9" ht="49.9" customHeight="1" thickBot="1" x14ac:dyDescent="0.3">
      <c r="A10" s="218"/>
      <c r="B10" s="54"/>
      <c r="C10" s="193"/>
      <c r="D10" s="95"/>
      <c r="E10" s="95"/>
      <c r="F10" s="88"/>
      <c r="G10" s="156"/>
      <c r="H10" s="156"/>
      <c r="I10" s="161"/>
    </row>
    <row r="11" spans="1:9" ht="49.9" customHeight="1" thickTop="1" x14ac:dyDescent="0.25">
      <c r="A11" s="216" t="s">
        <v>199</v>
      </c>
      <c r="B11" s="52"/>
      <c r="C11" s="190"/>
      <c r="D11" s="93"/>
      <c r="E11" s="93"/>
      <c r="F11" s="87"/>
      <c r="G11" s="87"/>
      <c r="H11" s="87"/>
      <c r="I11" s="160"/>
    </row>
    <row r="12" spans="1:9" ht="49.9" customHeight="1" x14ac:dyDescent="0.25">
      <c r="A12" s="217"/>
      <c r="B12" s="53"/>
      <c r="C12" s="191"/>
      <c r="D12" s="96"/>
      <c r="E12" s="96"/>
      <c r="F12" s="86"/>
      <c r="G12" s="86"/>
      <c r="H12" s="86"/>
      <c r="I12" s="158"/>
    </row>
    <row r="13" spans="1:9" ht="49.9" customHeight="1" x14ac:dyDescent="0.25">
      <c r="A13" s="217"/>
      <c r="B13" s="53"/>
      <c r="C13" s="191"/>
      <c r="D13" s="96"/>
      <c r="E13" s="96"/>
      <c r="F13" s="86"/>
      <c r="G13" s="86"/>
      <c r="H13" s="86"/>
      <c r="I13" s="158"/>
    </row>
    <row r="14" spans="1:9" ht="49.9" customHeight="1" x14ac:dyDescent="0.25">
      <c r="A14" s="217"/>
      <c r="B14" s="53"/>
      <c r="C14" s="191"/>
      <c r="D14" s="96"/>
      <c r="E14" s="96"/>
      <c r="F14" s="86"/>
      <c r="G14" s="86"/>
      <c r="H14" s="86"/>
      <c r="I14" s="158"/>
    </row>
    <row r="15" spans="1:9" ht="49.9" customHeight="1" thickBot="1" x14ac:dyDescent="0.3">
      <c r="A15" s="217"/>
      <c r="B15" s="53"/>
      <c r="C15" s="191"/>
      <c r="D15" s="96"/>
      <c r="E15" s="96"/>
      <c r="F15" s="86"/>
      <c r="G15" s="86"/>
      <c r="H15" s="86"/>
      <c r="I15" s="158"/>
    </row>
    <row r="16" spans="1:9" s="2" customFormat="1" ht="49.9" customHeight="1" thickTop="1" x14ac:dyDescent="0.25">
      <c r="A16" s="216" t="s">
        <v>199</v>
      </c>
      <c r="B16" s="52"/>
      <c r="C16" s="190"/>
      <c r="D16" s="93"/>
      <c r="E16" s="93"/>
      <c r="F16" s="87"/>
      <c r="G16" s="87"/>
      <c r="H16" s="87"/>
      <c r="I16" s="160"/>
    </row>
    <row r="17" spans="1:9" s="2" customFormat="1" ht="49.9" customHeight="1" x14ac:dyDescent="0.25">
      <c r="A17" s="217"/>
      <c r="B17" s="53"/>
      <c r="C17" s="191"/>
      <c r="D17" s="96"/>
      <c r="E17" s="96"/>
      <c r="F17" s="86"/>
      <c r="G17" s="86"/>
      <c r="H17" s="86"/>
      <c r="I17" s="158"/>
    </row>
    <row r="18" spans="1:9" s="2" customFormat="1" ht="49.9" customHeight="1" x14ac:dyDescent="0.25">
      <c r="A18" s="217"/>
      <c r="B18" s="53"/>
      <c r="C18" s="191"/>
      <c r="D18" s="96"/>
      <c r="E18" s="96"/>
      <c r="F18" s="86"/>
      <c r="G18" s="86"/>
      <c r="H18" s="86"/>
      <c r="I18" s="158"/>
    </row>
    <row r="19" spans="1:9" s="2" customFormat="1" ht="49.9" customHeight="1" x14ac:dyDescent="0.25">
      <c r="A19" s="217"/>
      <c r="B19" s="53"/>
      <c r="C19" s="191"/>
      <c r="D19" s="96"/>
      <c r="E19" s="96"/>
      <c r="F19" s="86"/>
      <c r="G19" s="86"/>
      <c r="H19" s="86"/>
      <c r="I19" s="158"/>
    </row>
    <row r="20" spans="1:9" s="2" customFormat="1" ht="49.9" customHeight="1" thickBot="1" x14ac:dyDescent="0.3">
      <c r="A20" s="218"/>
      <c r="B20" s="54"/>
      <c r="C20" s="193"/>
      <c r="D20" s="95"/>
      <c r="E20" s="95"/>
      <c r="F20" s="88"/>
      <c r="G20" s="88"/>
      <c r="H20" s="88"/>
      <c r="I20" s="161"/>
    </row>
    <row r="21" spans="1:9" s="2" customFormat="1" ht="49.9" customHeight="1" thickTop="1" x14ac:dyDescent="0.25">
      <c r="A21" s="216" t="s">
        <v>199</v>
      </c>
      <c r="B21" s="55"/>
      <c r="C21" s="189"/>
      <c r="D21" s="94"/>
      <c r="E21" s="94"/>
      <c r="F21" s="89"/>
      <c r="G21" s="89"/>
      <c r="H21" s="89"/>
      <c r="I21" s="162"/>
    </row>
    <row r="22" spans="1:9" s="2" customFormat="1" ht="49.9" customHeight="1" x14ac:dyDescent="0.25">
      <c r="A22" s="217"/>
      <c r="B22" s="55"/>
      <c r="C22" s="189"/>
      <c r="D22" s="94"/>
      <c r="E22" s="94"/>
      <c r="F22" s="89"/>
      <c r="G22" s="89"/>
      <c r="H22" s="89"/>
      <c r="I22" s="162"/>
    </row>
    <row r="23" spans="1:9" s="2" customFormat="1" ht="49.9" customHeight="1" x14ac:dyDescent="0.25">
      <c r="A23" s="217"/>
      <c r="B23" s="55"/>
      <c r="C23" s="189"/>
      <c r="D23" s="94"/>
      <c r="E23" s="94"/>
      <c r="F23" s="89"/>
      <c r="G23" s="89"/>
      <c r="H23" s="89"/>
      <c r="I23" s="162"/>
    </row>
    <row r="24" spans="1:9" s="2" customFormat="1" ht="49.9" customHeight="1" x14ac:dyDescent="0.25">
      <c r="A24" s="217"/>
      <c r="B24" s="53"/>
      <c r="C24" s="191"/>
      <c r="D24" s="96"/>
      <c r="E24" s="96"/>
      <c r="F24" s="86"/>
      <c r="G24" s="86"/>
      <c r="H24" s="86"/>
      <c r="I24" s="158"/>
    </row>
    <row r="25" spans="1:9" s="2" customFormat="1" ht="49.9" customHeight="1" thickBot="1" x14ac:dyDescent="0.3">
      <c r="A25" s="218"/>
      <c r="B25" s="54"/>
      <c r="C25" s="193"/>
      <c r="D25" s="95"/>
      <c r="E25" s="95"/>
      <c r="F25" s="88"/>
      <c r="G25" s="88"/>
      <c r="H25" s="88"/>
      <c r="I25" s="161"/>
    </row>
    <row r="26" spans="1:9" s="2" customFormat="1" ht="49.9" customHeight="1" thickTop="1" x14ac:dyDescent="0.25">
      <c r="A26" s="216" t="s">
        <v>199</v>
      </c>
      <c r="B26" s="55"/>
      <c r="C26" s="189"/>
      <c r="D26" s="94"/>
      <c r="E26" s="94"/>
      <c r="F26" s="89"/>
      <c r="G26" s="89"/>
      <c r="H26" s="89"/>
      <c r="I26" s="162"/>
    </row>
    <row r="27" spans="1:9" s="2" customFormat="1" ht="49.9" customHeight="1" x14ac:dyDescent="0.25">
      <c r="A27" s="217"/>
      <c r="B27" s="53"/>
      <c r="C27" s="191"/>
      <c r="D27" s="96"/>
      <c r="E27" s="96"/>
      <c r="F27" s="86"/>
      <c r="G27" s="86"/>
      <c r="H27" s="86"/>
      <c r="I27" s="158"/>
    </row>
    <row r="28" spans="1:9" s="2" customFormat="1" ht="49.9" customHeight="1" x14ac:dyDescent="0.25">
      <c r="A28" s="217"/>
      <c r="B28" s="53"/>
      <c r="C28" s="191"/>
      <c r="D28" s="96"/>
      <c r="E28" s="96"/>
      <c r="F28" s="86"/>
      <c r="G28" s="86"/>
      <c r="H28" s="86"/>
      <c r="I28" s="158"/>
    </row>
    <row r="29" spans="1:9" s="2" customFormat="1" ht="49.9" customHeight="1" x14ac:dyDescent="0.25">
      <c r="A29" s="217"/>
      <c r="B29" s="53"/>
      <c r="C29" s="191"/>
      <c r="D29" s="96"/>
      <c r="E29" s="96"/>
      <c r="F29" s="86"/>
      <c r="G29" s="86"/>
      <c r="H29" s="86"/>
      <c r="I29" s="158"/>
    </row>
    <row r="30" spans="1:9" s="2" customFormat="1" ht="49.9" customHeight="1" thickBot="1" x14ac:dyDescent="0.3">
      <c r="A30" s="218"/>
      <c r="B30" s="54"/>
      <c r="C30" s="193"/>
      <c r="D30" s="95"/>
      <c r="E30" s="95"/>
      <c r="F30" s="88"/>
      <c r="G30" s="88"/>
      <c r="H30" s="88"/>
      <c r="I30" s="161"/>
    </row>
    <row r="31" spans="1:9" ht="15.75" thickTop="1" x14ac:dyDescent="0.25">
      <c r="A31" s="105"/>
      <c r="B31" s="106"/>
      <c r="C31" s="107"/>
      <c r="D31" s="107"/>
      <c r="E31" s="107"/>
      <c r="F31" s="108"/>
      <c r="G31" s="108"/>
      <c r="H31" s="108"/>
      <c r="I31" s="108"/>
    </row>
  </sheetData>
  <sheetProtection selectLockedCells="1"/>
  <autoFilter ref="A5:I5" xr:uid="{4BA62F0B-0084-4388-9316-E130FA18483C}"/>
  <mergeCells count="6">
    <mergeCell ref="A26:A30"/>
    <mergeCell ref="A4:I4"/>
    <mergeCell ref="A6:A10"/>
    <mergeCell ref="A11:A15"/>
    <mergeCell ref="A16:A20"/>
    <mergeCell ref="A21:A25"/>
  </mergeCells>
  <dataValidations count="2">
    <dataValidation type="list" allowBlank="1" showInputMessage="1" showErrorMessage="1" sqref="I6:I30 D6:D30" xr:uid="{7D988CC5-ECC6-47EC-B6FA-D53475A5771B}">
      <formula1>OptionsBox</formula1>
    </dataValidation>
    <dataValidation type="list" allowBlank="1" showInputMessage="1" showErrorMessage="1" sqref="C6:C30" xr:uid="{9A64EDF2-9F61-4847-8FA7-BC960FA95E4B}">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0DA9D0D7C75349BFF1C70C1488FEB2" ma:contentTypeVersion="2" ma:contentTypeDescription="Create a new document." ma:contentTypeScope="" ma:versionID="778ea482aa7189cdd683c21c634ab85a">
  <xsd:schema xmlns:xsd="http://www.w3.org/2001/XMLSchema" xmlns:xs="http://www.w3.org/2001/XMLSchema" xmlns:p="http://schemas.microsoft.com/office/2006/metadata/properties" xmlns:ns2="65a5fc3d-888b-4b7b-a9e5-a0c22b259d44" targetNamespace="http://schemas.microsoft.com/office/2006/metadata/properties" ma:root="true" ma:fieldsID="9d1868f191ab4494260ff47b2836894a" ns2:_="">
    <xsd:import namespace="65a5fc3d-888b-4b7b-a9e5-a0c22b259d4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5fc3d-888b-4b7b-a9e5-a0c22b259d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C682BA-933F-49F5-B125-0FAA65936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a5fc3d-888b-4b7b-a9e5-a0c22b259d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077774-5CF7-465D-99FB-D52FF4F5A9DD}">
  <ds:schemaRefs>
    <ds:schemaRef ds:uri="http://schemas.microsoft.com/sharepoint/v3/contenttype/forms"/>
  </ds:schemaRefs>
</ds:datastoreItem>
</file>

<file path=customXml/itemProps3.xml><?xml version="1.0" encoding="utf-8"?>
<ds:datastoreItem xmlns:ds="http://schemas.openxmlformats.org/officeDocument/2006/customXml" ds:itemID="{B28695A9-4893-4FFA-BF9B-CC6F658A62BC}">
  <ds:schemaRefs>
    <ds:schemaRef ds:uri="65a5fc3d-888b-4b7b-a9e5-a0c22b259d44"/>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README</vt:lpstr>
      <vt:lpstr>Project Information and TOC</vt:lpstr>
      <vt:lpstr>General Considerations</vt:lpstr>
      <vt:lpstr>General Drawings</vt:lpstr>
      <vt:lpstr>Civil Drawings</vt:lpstr>
      <vt:lpstr>Structural Drawings</vt:lpstr>
      <vt:lpstr>Instrumentation Drawings</vt:lpstr>
      <vt:lpstr>Miscellaneous Drawings</vt:lpstr>
      <vt:lpstr>Project Specific Drawings</vt:lpstr>
      <vt:lpstr>Agency Specific Drawings</vt:lpstr>
      <vt:lpstr>References</vt:lpstr>
      <vt:lpstr>Comment Tracking</vt:lpstr>
      <vt:lpstr>OPTIONBOX</vt:lpstr>
      <vt:lpstr>DesignStage</vt:lpstr>
      <vt:lpstr>OptionsBox</vt:lpstr>
    </vt:vector>
  </TitlesOfParts>
  <Company>DNRC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cn3431</dc:creator>
  <cp:lastModifiedBy>Lemieux, Michele</cp:lastModifiedBy>
  <cp:lastPrinted>2017-02-15T04:11:00Z</cp:lastPrinted>
  <dcterms:created xsi:type="dcterms:W3CDTF">2013-08-19T20:20:01Z</dcterms:created>
  <dcterms:modified xsi:type="dcterms:W3CDTF">2023-03-13T17:38:55Z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0x0101007F0DA9D0D7C75349BFF1C70C1488FEB2</vt:lpwstr>
  </property>
</Properties>
</file>